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OS\Desktop\PCA\3ª ALTERAÇÃO PCA\"/>
    </mc:Choice>
  </mc:AlternateContent>
  <bookViews>
    <workbookView xWindow="-120" yWindow="-120" windowWidth="20730" windowHeight="11160"/>
  </bookViews>
  <sheets>
    <sheet name="RESUMO" sheetId="6" r:id="rId1"/>
    <sheet name="MATERIAL (AQUISIÇÕES)" sheetId="4" r:id="rId2"/>
    <sheet name="LOCAÇÕES DE IMÓVEL" sheetId="5" r:id="rId3"/>
    <sheet name="SERVIÇOS" sheetId="2" r:id="rId4"/>
    <sheet name="SOLUÇÕES DE TI" sheetId="7" r:id="rId5"/>
    <sheet name="OBRAS E SERVIÇOS DE ENGENHARIA" sheetId="3" r:id="rId6"/>
  </sheets>
  <definedNames>
    <definedName name="_xlnm.Print_Titles" localSheetId="2">'LOCAÇÕES DE IMÓVEL'!$1:$3</definedName>
    <definedName name="_xlnm.Print_Titles" localSheetId="1">'MATERIAL (AQUISIÇÕES)'!$1:$3</definedName>
    <definedName name="_xlnm.Print_Titles" localSheetId="5">'OBRAS E SERVIÇOS DE ENGENHARIA'!$1:$3</definedName>
    <definedName name="_xlnm.Print_Titles" localSheetId="3">SERVIÇOS!$1:$3</definedName>
    <definedName name="_xlnm.Print_Titles" localSheetId="4">'SOLUÇÕES DE TI'!$1:$3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3" l="1"/>
  <c r="G43" i="3"/>
  <c r="F43" i="3"/>
  <c r="E43" i="3"/>
  <c r="H43" i="3"/>
  <c r="I43" i="3"/>
  <c r="K42" i="3"/>
  <c r="M99" i="4" l="1"/>
  <c r="Q99" i="4"/>
  <c r="R98" i="4"/>
  <c r="B32" i="6"/>
  <c r="F99" i="4"/>
  <c r="R97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G99" i="4"/>
  <c r="H99" i="4"/>
  <c r="B24" i="6" s="1"/>
  <c r="I99" i="4"/>
  <c r="B25" i="6" s="1"/>
  <c r="J99" i="4"/>
  <c r="B26" i="6" s="1"/>
  <c r="K99" i="4"/>
  <c r="B27" i="6" s="1"/>
  <c r="L99" i="4"/>
  <c r="B28" i="6" s="1"/>
  <c r="G28" i="6" s="1"/>
  <c r="B29" i="6"/>
  <c r="N99" i="4"/>
  <c r="B30" i="6" s="1"/>
  <c r="O99" i="4"/>
  <c r="B23" i="6" s="1"/>
  <c r="P99" i="4"/>
  <c r="B31" i="6" s="1"/>
  <c r="B22" i="6"/>
  <c r="M79" i="2"/>
  <c r="D29" i="6" s="1"/>
  <c r="F31" i="6"/>
  <c r="F24" i="6"/>
  <c r="F20" i="6"/>
  <c r="F26" i="6"/>
  <c r="F30" i="6"/>
  <c r="F32" i="6"/>
  <c r="H14" i="7"/>
  <c r="E21" i="6" s="1"/>
  <c r="I14" i="7"/>
  <c r="E24" i="6"/>
  <c r="J14" i="7"/>
  <c r="E25" i="6" s="1"/>
  <c r="K14" i="7"/>
  <c r="E26" i="6" s="1"/>
  <c r="L14" i="7"/>
  <c r="E27" i="6"/>
  <c r="M14" i="7"/>
  <c r="E29" i="6" s="1"/>
  <c r="N14" i="7"/>
  <c r="E30" i="6" s="1"/>
  <c r="O14" i="7"/>
  <c r="E23" i="6" s="1"/>
  <c r="P14" i="7"/>
  <c r="E31" i="6" s="1"/>
  <c r="Q14" i="7"/>
  <c r="H79" i="2"/>
  <c r="D21" i="6" s="1"/>
  <c r="I79" i="2"/>
  <c r="D24" i="6" s="1"/>
  <c r="J79" i="2"/>
  <c r="D25" i="6"/>
  <c r="K79" i="2"/>
  <c r="D26" i="6" s="1"/>
  <c r="L79" i="2"/>
  <c r="D27" i="6" s="1"/>
  <c r="N79" i="2"/>
  <c r="D30" i="6" s="1"/>
  <c r="O79" i="2"/>
  <c r="D23" i="6" s="1"/>
  <c r="P79" i="2"/>
  <c r="D31" i="6" s="1"/>
  <c r="Q79" i="2"/>
  <c r="D32" i="6"/>
  <c r="G79" i="2"/>
  <c r="D22" i="6" s="1"/>
  <c r="I15" i="5"/>
  <c r="J15" i="5"/>
  <c r="C23" i="6" s="1"/>
  <c r="K15" i="5"/>
  <c r="C32" i="6" s="1"/>
  <c r="H15" i="5"/>
  <c r="C26" i="6" s="1"/>
  <c r="G15" i="5"/>
  <c r="C25" i="6" s="1"/>
  <c r="F15" i="5"/>
  <c r="C21" i="6" s="1"/>
  <c r="C29" i="6"/>
  <c r="E15" i="5"/>
  <c r="C22" i="6" s="1"/>
  <c r="D20" i="6"/>
  <c r="R78" i="2"/>
  <c r="L4" i="5"/>
  <c r="L5" i="5"/>
  <c r="L6" i="5"/>
  <c r="L7" i="5"/>
  <c r="L8" i="5"/>
  <c r="L9" i="5"/>
  <c r="L10" i="5"/>
  <c r="L11" i="5"/>
  <c r="L12" i="5"/>
  <c r="L13" i="5"/>
  <c r="L14" i="5"/>
  <c r="C20" i="6"/>
  <c r="R77" i="2"/>
  <c r="R76" i="2"/>
  <c r="K41" i="3"/>
  <c r="K40" i="3"/>
  <c r="K39" i="3"/>
  <c r="K38" i="3"/>
  <c r="R53" i="2"/>
  <c r="R4" i="4"/>
  <c r="E32" i="6"/>
  <c r="E20" i="6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G14" i="7"/>
  <c r="R5" i="7"/>
  <c r="R6" i="7"/>
  <c r="R7" i="7"/>
  <c r="R8" i="7"/>
  <c r="R9" i="7"/>
  <c r="R10" i="7"/>
  <c r="R11" i="7"/>
  <c r="R12" i="7"/>
  <c r="R13" i="7"/>
  <c r="R4" i="7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4" i="2"/>
  <c r="K4" i="3"/>
  <c r="K43" i="3" l="1"/>
  <c r="G25" i="6"/>
  <c r="G27" i="6"/>
  <c r="G24" i="6"/>
  <c r="R79" i="2"/>
  <c r="L15" i="5"/>
  <c r="R14" i="7"/>
  <c r="B20" i="6"/>
  <c r="G20" i="6" s="1"/>
  <c r="F29" i="6"/>
  <c r="G29" i="6" s="1"/>
  <c r="G32" i="6"/>
  <c r="R99" i="4"/>
  <c r="G31" i="6"/>
  <c r="B21" i="6"/>
  <c r="B33" i="6" s="1"/>
  <c r="G30" i="6"/>
  <c r="G26" i="6"/>
  <c r="D33" i="6"/>
  <c r="G23" i="6"/>
  <c r="C33" i="6"/>
  <c r="E22" i="6"/>
  <c r="E33" i="6" s="1"/>
  <c r="G21" i="6" l="1"/>
  <c r="F33" i="6"/>
  <c r="G33" i="6" s="1"/>
  <c r="G22" i="6"/>
</calcChain>
</file>

<file path=xl/sharedStrings.xml><?xml version="1.0" encoding="utf-8"?>
<sst xmlns="http://schemas.openxmlformats.org/spreadsheetml/2006/main" count="1101" uniqueCount="312">
  <si>
    <t>VALOR R$ (EXPECTATIVA)</t>
  </si>
  <si>
    <t>TIPO</t>
  </si>
  <si>
    <t>CONTRATO</t>
  </si>
  <si>
    <t>GABINETE</t>
  </si>
  <si>
    <t>ADMINISTRAÇÃO</t>
  </si>
  <si>
    <t>AGRICULTURA E MEIO AMBIENTE</t>
  </si>
  <si>
    <t>ASSISTÊNCIA SOCIAL</t>
  </si>
  <si>
    <t>EDUCAÇÃO</t>
  </si>
  <si>
    <t>ESPORTES, CULTURA E LAZER</t>
  </si>
  <si>
    <t>FINANÇAS</t>
  </si>
  <si>
    <t>INFRAESTRUTURA</t>
  </si>
  <si>
    <t>SAÚDE</t>
  </si>
  <si>
    <t>TOTAL</t>
  </si>
  <si>
    <t>LOTES EXCLUSIVOS</t>
  </si>
  <si>
    <t>-</t>
  </si>
  <si>
    <t>NÃO</t>
  </si>
  <si>
    <t>SIM</t>
  </si>
  <si>
    <t>NUM</t>
  </si>
  <si>
    <t xml:space="preserve">SIM </t>
  </si>
  <si>
    <t>MAIO</t>
  </si>
  <si>
    <t>EMP</t>
  </si>
  <si>
    <t>ITENS EXLUSIVOS</t>
  </si>
  <si>
    <t>SRP</t>
  </si>
  <si>
    <t>AGÊNCIA DE PUBLICIDADE</t>
  </si>
  <si>
    <t xml:space="preserve">SHOW ARTÍSTICO - PÉ DE SOJA </t>
  </si>
  <si>
    <t>CAPACITAÇÃO DE SERVIDORES</t>
  </si>
  <si>
    <t xml:space="preserve">LOCAÇÃO DE KIT FORMATURA - CONTENDO: BECA INFANTIL </t>
  </si>
  <si>
    <t>SERVIÇOS TÉCNICOS E ESPECIALIZADO DE ENGENHARIA E CONSULTORIA</t>
  </si>
  <si>
    <t>AGOSTO - PRORROGAÇÃO</t>
  </si>
  <si>
    <t>REVISÃO PERIÓDICA DO VEÍCULO CAMIONETE TOYOTA HILUX</t>
  </si>
  <si>
    <t>MARÇO - PRORROGAÇÃO</t>
  </si>
  <si>
    <t>REFORMA DE ESTOFADOS DOS BANCOS DOS ÔNIBUS</t>
  </si>
  <si>
    <t>MARÇO PRORROGAÇÃO</t>
  </si>
  <si>
    <t>SERVIÇOS TÉCNICOS ESPECIALIZADOS ENVOLVENDO AREAS ASDMINISTRATIVAS</t>
  </si>
  <si>
    <t>ABRIL PRORROGAÇÃO</t>
  </si>
  <si>
    <t>CONTRATAÇÃO DE CIRCO</t>
  </si>
  <si>
    <t>FORNECIMENTO DE LICENÇA ANUAL PARA USO DO SOFTWARE DE GERENCIAMENTO DE HORAS TRABALHADAS</t>
  </si>
  <si>
    <t>MANUTENÇÃO DE MICROPIPETAS</t>
  </si>
  <si>
    <t>JUNHO PRORROGAÇÃO</t>
  </si>
  <si>
    <t>JULHO PRORROGAÇÃO</t>
  </si>
  <si>
    <t>FORNECIMENTO DE CAFÉ DA MANHÃ COMPLETO, REFEIÇÕES PRONTAS EM MARMITEX E REFEIÇÕES SELF-SERVICE, COM A FINALIDADE DE ATENDER OS PACIENTES EM TRATAMENTO, BEM COMO PARA ATENDER OS MOTORISTAS QUE FAZEM O TRANSPORTE DESTES, NO MUNICÍPIO DE DOURADOS/MS.</t>
  </si>
  <si>
    <t>SETEMBRO PRORROGAÇÃO</t>
  </si>
  <si>
    <t>DEZEMBRO PRORROGAÇÃO</t>
  </si>
  <si>
    <t>REVISÃO E ACOMPANHAMENTO DO VALOR ADICIONADO FISCAL</t>
  </si>
  <si>
    <t>FEVEREIRO PRORROGAÇÃO</t>
  </si>
  <si>
    <t>INSTALAÇÕES ELÉTRICAS PARA ILUMINAÇÃO DE NATAL/PRAÇA</t>
  </si>
  <si>
    <t xml:space="preserve">MANUTENÇÃO DE POÇOS ARTESIANOS </t>
  </si>
  <si>
    <t xml:space="preserve">REFORMA DA UNIDADE DE SAÚDE E DA ACADEMIA DE SAÚDE AMERENTINA DE BARROS PORTELA </t>
  </si>
  <si>
    <t>REFORMA E PINTURA ESCOLA DELFINO VIEIRA - BOCAJÁ</t>
  </si>
  <si>
    <t>REFORMA DO CRAS E CREAS</t>
  </si>
  <si>
    <t>REFORMA DO SCFV DO BOCAJÁ</t>
  </si>
  <si>
    <t>QUADRA E URBANIZAÇÃO DO BOMFIM</t>
  </si>
  <si>
    <t>CALÇADAS E ACESSO AOS PRÉDIOS PÚBLICOS E BUEIROS</t>
  </si>
  <si>
    <t xml:space="preserve">REFORMA E AMPLIAÇÃO DA UBS ILVO DALBOSCO </t>
  </si>
  <si>
    <t>CONSTRUÇÃO DE CASAS HABITACIONAIS.</t>
  </si>
  <si>
    <t>SUMIDORO E CX SAL TRANSBORDO</t>
  </si>
  <si>
    <t>PAVIMENTAÇÃO BOCAJÁ</t>
  </si>
  <si>
    <t>REFORMA ESCOLA ALDEIA GUAIMBE (EMENDA SORAYA)</t>
  </si>
  <si>
    <t>AMPLIAÇÃO SALAS DE AULA - CEI CRECHE DOLVANINO (FEDERAL)</t>
  </si>
  <si>
    <t>REFORMA ESCOLA ALDEIA JACARÉ (EMENDA SORAYA)</t>
  </si>
  <si>
    <t>MATERIAL DE PINTURA</t>
  </si>
  <si>
    <t>GÊNEROS ALIMENTÍCIOS ATRAVÉS DA AGRICULTURA FAMILIAR - PNAE</t>
  </si>
  <si>
    <t>MATERIAIS PARA MANUTENÇÃO DA ILUMINAÇÃO PÚBLICA</t>
  </si>
  <si>
    <t>KITS ESCOLARES PARA SEREM DISTRIBUÍDOS GRATUITAMENTE AOS ALUNOS, PROFESSORES, COORDENADORES, DIRETORES E EQUIPE TÉCNICA DA REDE MUNICIPAL DE ENSINO</t>
  </si>
  <si>
    <t>GÊNEROS ALIMENTÍCIOS (PERECÍVEIS E NÃO PERECÍVEIS) DESTINADOS À MERENDA ESCOLAR</t>
  </si>
  <si>
    <t>LOCAÇÃO DE IMÓVEL PARA POSTO DE ATENDIMENTO ELEITORAL</t>
  </si>
  <si>
    <t xml:space="preserve">LOCAÇÃO DE ESPAÇO DE EVENTO PARA REALIZAÇÃO DE FORMATURA DAS TURMAS DA PRÉ ESCOLA II </t>
  </si>
  <si>
    <t>LOCAÇÃO DE IMÓVEL PARA O ANDAMENTO DOS PROCESSOS DE REGULARIZAÇÃO FUNDIÁRIA</t>
  </si>
  <si>
    <r>
      <t xml:space="preserve">LOCAÇÃO DE IMÓVEL PARA ATENDER A SECRETARIA MUNICIPAL DE ADMINISTRAÇÃO E </t>
    </r>
    <r>
      <rPr>
        <b/>
        <sz val="8"/>
        <color indexed="8"/>
        <rFont val="Calibri"/>
        <family val="2"/>
      </rPr>
      <t xml:space="preserve">FINANÇAS </t>
    </r>
    <r>
      <rPr>
        <sz val="8"/>
        <color indexed="8"/>
        <rFont val="Calibri"/>
        <family val="2"/>
      </rPr>
      <t>PARA O FUNCIONAMENTO DO DEPÓSITO DE BENS INSERSÍVEIS</t>
    </r>
  </si>
  <si>
    <t>LOCAÇÃO DE IMÓVEL PARA ATENDER O DOF E FORÇA NACIONAL</t>
  </si>
  <si>
    <t>LOCAÇÃO DE IMÓVEL PARA ATENDER A EQUIPE DE DIGITALIZAÇÃO SALA DE APOIO</t>
  </si>
  <si>
    <t>LOCAÇÃO DE IMÓVEL PARA ATENDER A SECRETARIA MUNICIPAL DE ASSISTENCIA SOCIAL (SEDE)</t>
  </si>
  <si>
    <t>GÁS OXIGÊNIO MEDICINAL</t>
  </si>
  <si>
    <t>MATERIAIS DE CONSTRUÇÃO, PARA ATENDER AS NECESSIDADES DAS SECRETARIAS MUNICIPAIS</t>
  </si>
  <si>
    <t>MATERIAIS DE LABORATÓRIO</t>
  </si>
  <si>
    <t>MATERIAIS MÉDICOS HOSPITALARES E CORRELATOS</t>
  </si>
  <si>
    <t>MATERIAL ODONTOLÓGICO</t>
  </si>
  <si>
    <t>PRODUTOS PARA LIMPEZA E MANUTENÇÃO DE PISCINA</t>
  </si>
  <si>
    <t>LOCAÇÃO DE DEPOSITO DE MATERIAIS DE LIMPEZA, UTENSILIOS, ARQUIVOS E ALMOXARIFADO (GAB, ASS. SOCIAL E EDUCAÇÃO</t>
  </si>
  <si>
    <t>ELABORAÇÃO DO LAUDO TÉCNICO DE CONDIÇÕES DO TRABALHO (LTCAT), PROGRAMA DE GERENCIAMENTO DE RISCOS (PGR) E PROGRAMA DE CONTROLE MÉDICO E DE SAÚDE OCUPACIONAL (PCMSO)</t>
  </si>
  <si>
    <t>MANUTENÇÃO EM RELÓGIO DE PONTO</t>
  </si>
  <si>
    <t>MANUTENÇÃO PREVENTIVA E CORRETIVA DO GRUPO GERADOR NWM CILINDROS</t>
  </si>
  <si>
    <t>REVISÃO GERAL, MANUTENÇÃO E TESTE DE FUNCIONAMENTO DOS EQUIPAMENTOS DO HOSPITAL MUNICIPAL</t>
  </si>
  <si>
    <t>REVISÃO PERIÓDICA CONFORME MANUAL DO FABRICANTE DO VEÍCULO YARIS SD XL</t>
  </si>
  <si>
    <t>OBRAS E SERVIÇOS DE ENGENHARIA</t>
  </si>
  <si>
    <t>SERVIÇOS</t>
  </si>
  <si>
    <t>LOCAÇÕES</t>
  </si>
  <si>
    <t>QUANTIDADE DE PROCESSOS</t>
  </si>
  <si>
    <t>MATERIAIS DE EXPEDIENTE</t>
  </si>
  <si>
    <t>MATERIAIS PEDAGÓGICOS E DE PAPELARIA</t>
  </si>
  <si>
    <t>COMBUSTÍVEL TIPO (ETANOL, GASOLINA COMUM, ÓLEO DIESEL S-10 E ÓLEO DIESEL COMUM)</t>
  </si>
  <si>
    <t>LUBRIFICANTES, GRAXAS, ADITIVOS PARA RADIADOR E AGENTES REDUTORES LÍQUIDOS DE ÓXIDOS DE NITROGÊNIO AUTOMOTIVO</t>
  </si>
  <si>
    <t>MATERIAIS DE INFORMÁTICA</t>
  </si>
  <si>
    <t>MATERIAIS DE HIGIENE</t>
  </si>
  <si>
    <t>MATERIAIS E PRODUTOS DE LIMPEZA</t>
  </si>
  <si>
    <t>MATERIAIS ESPORTIVOS E DE RECREAÇÃO</t>
  </si>
  <si>
    <t>MATERIAIS DESCARTÁVEIS</t>
  </si>
  <si>
    <t>CONFECÇÃO DE MATERIAIS GRÁFICOS</t>
  </si>
  <si>
    <t>PEÇAS AUTOMOTIVAS PARA MANUTENÇÃO DE VEÍCULOS LEVES E MÉDIOS</t>
  </si>
  <si>
    <t>RECARGA DE GÁS LIQUEFEITO DE PETRÓLEO (GLP), EM BOTIJÃO DE 13 KG E 45 KG, VASILHAMES E KIT DE REGULADOR DE GÁS DE BAIXA PRESSÃO PARA BOTIJÃO</t>
  </si>
  <si>
    <t>CONTÍNUO</t>
  </si>
  <si>
    <t>MATERIAIS ELÉTRICOS PARA MANUTENÇÃO PREDIAL</t>
  </si>
  <si>
    <t>PEÇAS AUTOMOTIVAS PARA MANUTENÇÃO DE MAQUINAS PESADAS</t>
  </si>
  <si>
    <t>PEÇAS AUTOMOTIVAS PARA MANUTENÇÃO DE CAMINHÕES</t>
  </si>
  <si>
    <t>PEÇAS AUTOMOTIVAS PARA MANUTENÇÃO DE VEÍCULOS ÔNIBUS</t>
  </si>
  <si>
    <t>FORNECIMENTO DE REFEIÇÕES PRONTAS TIPO MARMITEX</t>
  </si>
  <si>
    <t>MASSA ASFÁLTICA (CBUQ) PARA APLICAÇÃO A QUENTE</t>
  </si>
  <si>
    <t>MASSA ASFÁLTICA (CBUQ) PARA APLICAÇÃO A FRIO E EMULSÃO ASFÁLTICA</t>
  </si>
  <si>
    <t>MEDICAMENTOS PARA ATENDER O HOSPITAL MUNICIPAL E AS UNIDADES BÁSICAS DE SAÚDE</t>
  </si>
  <si>
    <t>MOTOCICLETAS PARA SEREM SORTEADAS COMO PRÊMIOS NA FESTA DO PÉ DE SOJA SOLTEIRO</t>
  </si>
  <si>
    <t>OVOS DE CHOCOLATE PARA SEREM DISTRIBUÍDOS AOS ALUNOS DAS UNIDADES ESCOLARES EM COMEMORAÇÃO À PÁSCOA</t>
  </si>
  <si>
    <t>PRÊMIOS PARA SEREM SORTEADOS NA FESTA DO PÉ DE SOJA</t>
  </si>
  <si>
    <t>TROFÉUS E MEDALHAS</t>
  </si>
  <si>
    <t>MATERIAIS DE COPA E COZINHA</t>
  </si>
  <si>
    <t>CESSÃO DE DIREITO DE USO (LOCAÇÃO) DE SISTEMAS DE GESTÃO PÚBLICA EM NUVEM</t>
  </si>
  <si>
    <t>CONSÓRCIO MULTIFACETÁRIO SUL FRONTEIRA, PARA FORMALIZAÇÃO DE CONTRATO DE RATEIO QUE TEM POR OBJETIVO O REPASSE DE RECURSOS PARA COBRIR A COTA DE RATEIO DE DESPESAS PARA PROMOVER O ADEQUADO FUNCIONAMENTO E MANUTENÇÃO DA GESTÃO ASSOCIADA ENTRE OS MUNICÍPIOS CONSORCIADOS.</t>
  </si>
  <si>
    <t>PANETONES E CHOCOTONES E EMBALAGENS PARA OS MESMOS PARA ATENDER O PROJETO ENCANTO DE NATAL</t>
  </si>
  <si>
    <t xml:space="preserve">PAPEL SULFITE A4 </t>
  </si>
  <si>
    <t>APARELHOS DE AR CONDICIONADO E CORTINAS DE AR, INSTALADO</t>
  </si>
  <si>
    <t>BOMBA PARA POÇO</t>
  </si>
  <si>
    <t>EQUIPAMENTOS E FERRAMENTAS</t>
  </si>
  <si>
    <t>MOBILIARIOS PARA AS UNIDADES ESCOLARES</t>
  </si>
  <si>
    <t>EQUIPAMENTOS DE INFORMÁTICA (COMPUTADORES, NOTEBOOKS, TABLETS, SCANNERS, MONITORES, PROJETORES E TELEVISORES)</t>
  </si>
  <si>
    <t>EQUIPAMENTOS DE ÁUDIO VISUAL E MULTIMÍDIA</t>
  </si>
  <si>
    <t>LOCAÇÃO E INSTALAÇÃO DE BRINQUEDOS INFLÁVEIS</t>
  </si>
  <si>
    <t>ASSESSORIA E CONSULTORIA ESOCIAL</t>
  </si>
  <si>
    <t>SERVIÇO DE TELEFONIA</t>
  </si>
  <si>
    <t>LIMPEZA DA CAIXA D’ÁGUA E COLETA/ANÁLISE FÍSICO, QUÍMICO E MICROBIOLÓGICA DA ÁGUA</t>
  </si>
  <si>
    <t>MANUTENÇÃO CORRETIVA E PREVENTIVA NOS APARELHOS DE AR CONDICIONADO INSTALADOS NOS PRÉDIOS PÚBLICOS</t>
  </si>
  <si>
    <t>MANUTENÇÃO PREVENTIVA E CORRETIVA EM ÔNIBUS</t>
  </si>
  <si>
    <t>ANÁLISE DE RADIAÇÃO DO HOSPITAL</t>
  </si>
  <si>
    <t>DEDETIZAÇÃO / DESINSETIZAÇÃO</t>
  </si>
  <si>
    <t>APÓLICE DE SEGURO PARA MOTORISTA E ALUNOS QUE UTILIZAM OS ÔNIBUS ESCOLARES</t>
  </si>
  <si>
    <t>EXAMES LABORATORIAIS NÃO EXISTENTES NA REDE BÁSICA</t>
  </si>
  <si>
    <t>IMPERMEABILIZAÇÃO DA CAIXA D’ÁGUA DO HOSPITAL MUNICIPAL</t>
  </si>
  <si>
    <t>LIMPEZA DE FOSSA SÉPTICA</t>
  </si>
  <si>
    <t>MANUTENÇÃO DO SISTEMA DE ILUMINAÇÃO PÚBLICA</t>
  </si>
  <si>
    <t>MANUTENÇÃO PREVENTIVA E CORRETIVA EM CAMINHÕES</t>
  </si>
  <si>
    <t>MANUTENÇÃO PREVENTIVA E CORRETIVA EM MÁQUINAS PESADAS</t>
  </si>
  <si>
    <t>OUTSOURCING DE IMPRESSÃO</t>
  </si>
  <si>
    <t>TELECOMUNICAÇÕES PARA PROVER ACESSO À INTERNET</t>
  </si>
  <si>
    <t>REALIZAÇÃO DE EXAMES DE ULTRASSONOGRAFIA A SEREM REALIZADOS NO HOSPITAL MUNICIPAL E EMISSÃO DE LAUDOS DE RAIO-X POR UM MÉDICO ESPECIALISTA</t>
  </si>
  <si>
    <t>ANÁLISE DE ELETROCARDIOGRAMA (ECG’s)</t>
  </si>
  <si>
    <t>ASSESSORIA E CONSULTORIA JURÍDICA</t>
  </si>
  <si>
    <t>CESSÃO DE USO DE SOFTWARE DE GESTÃO ESCOLAR, COM MÓDULO DE ENSINO A DISTÂNCIA (EAD) E GESTÃO DO TRANSPORTE ESCOLAR</t>
  </si>
  <si>
    <t>CONSERTO, MANUTENÇÃO E AFERIÇÃO DE TACÓGRAFOS DE ÔNIBUS E CAMINHÕES</t>
  </si>
  <si>
    <t>LAVAGEM E HIGIENIZAÇÃO DE VEÍCULOS E MAQUINÁRIOS</t>
  </si>
  <si>
    <t>CONSULTORIA FINANÇAS PÚBLICAS, ABRANGENDO: ORIENTAÇÃO QUANTO À EXECUÇÃO ORÇAMENTÁRIA E CONTABILIDADE PÚBLICA</t>
  </si>
  <si>
    <t>PACOTE DE SERVIÇOS DOS CORREIOS</t>
  </si>
  <si>
    <t>ARBITRAGEM ESPORTIVA NAS MODALIDADES FUTEBOL SUÍÇO, FUTSAL E VOLEIBOL</t>
  </si>
  <si>
    <t>ASSESSORIA E CONSULTORIA ESPECIALIZADA NA ÁREA DE EDUCAÇÃO</t>
  </si>
  <si>
    <t>JARDINAGENS E PODAS DE ÁRVORES</t>
  </si>
  <si>
    <t>LICENCIAMENTO DE SOFTWARE DE GESTÃO DE SAÚDE, SENDO OS MÓDULOS DE GESTÃO HOSPITALAR E ATENÇÃO ESPECIALIZADA</t>
  </si>
  <si>
    <t>REVISÃO PERIÓDICA CONFORME MANUAL DO FABRICANTE DO VEÍCULO PÁ CARREGADEIRA  E ESCAVADEIRA HIDRÁULICA - PERÍODO DE GARANTIA</t>
  </si>
  <si>
    <t>ALINHAMENTO, BALANCEAMENTO, CAMBAGEM E CASTER</t>
  </si>
  <si>
    <t>DIGITALIZAÇÃO DE DOCUMENTOS E GESTÃO ARQUVÍSTICA - LOCAÇÃO, INSTALAÇÃO, IMPLANTAÇÃO, DIGITALIZAÇAO, MANUTENÇÃO DE SOFTWARES INTEGRADOS DE GESTÃO PÚBLICA, COM ACESSO SIMULTANEO PARA USUARIOS DA ADMINISTRAÇAO MUNICIPAL</t>
  </si>
  <si>
    <t>LOCAÇÃO DE BENS ESTRUTURAIS E SERVIÇOS DE SONORIZAÇÃO PARA EVENTOS</t>
  </si>
  <si>
    <t>ASSESSORIA EM GESTÃO PATRIMONIAL</t>
  </si>
  <si>
    <t>MANUTENÇÃO PREVENTIVA E CORRETIVA EM VEÍCULOS LEVES E MÉDIO</t>
  </si>
  <si>
    <t>INSPEÇÃO VEÍCULAR</t>
  </si>
  <si>
    <t>DESENVOLVIMENTO DE WEBSITE, CONSTRUÇÃO, MANUTENÇÃO, SUPORTE E HOSPDAGEM DO SITE E E-MAIL INSTITUCIONAL</t>
  </si>
  <si>
    <t>GÊNEROS ALIMENTÍCIOS PARA ATENDER A DEMANDA DAS SECRETARIAS</t>
  </si>
  <si>
    <t>PRODUTOS DE LAVANDEIRIA DE HOSPITALAR</t>
  </si>
  <si>
    <t>CERTIFICADO DIGITAL PADRÃO ICP-BRASIL</t>
  </si>
  <si>
    <t>REACARGA DE EXTINTOR DE INCÊNDIO</t>
  </si>
  <si>
    <t>ELEMENTO DE DESPESA</t>
  </si>
  <si>
    <t xml:space="preserve">Elementos de despesa: </t>
  </si>
  <si>
    <t>30 – Material de Consumo</t>
  </si>
  <si>
    <t>31 – Premiações Culturais, Artísticas, Científicas, Desportivas e Outras</t>
  </si>
  <si>
    <t>32 – Material, Bem ou Serviço para Distribuição Gratuita</t>
  </si>
  <si>
    <t>EXCLUSIVO ME EPP MEI</t>
  </si>
  <si>
    <t>MATERIAL</t>
  </si>
  <si>
    <t>SOLUÇÕES DE TI</t>
  </si>
  <si>
    <t>KIT PARA PRESENTEAR AS MULHERES NO DIA INTERNACIONAL DA MULHER</t>
  </si>
  <si>
    <t>MATERIAIS PARA ATENDER O PROJETO LAGUNA BRILHA, NA CONFECÇÃO DE DECORAÇÕES NATALINAS</t>
  </si>
  <si>
    <t xml:space="preserve">DRENAGEM E PAVIMENTAÇÃO ASFÁLTICA NA RUA PROJETADA 01, DISTRITO BOCAJÁ </t>
  </si>
  <si>
    <t xml:space="preserve">APÓLICE DE SEGURO VEICULAR </t>
  </si>
  <si>
    <t>MATERIAIS DE LABORATÓRIO (PARA A MÁQUINA SYSMEX KX21N)</t>
  </si>
  <si>
    <t>MATERIAIS DE LABORATÓRIO (PARA A MÁQUINA ROCHE
COBAS C111)</t>
  </si>
  <si>
    <t>DRENAGEM NA RUA JOÃO FERNANDES PEREIRA, DISTRITO BOCAJÁ</t>
  </si>
  <si>
    <t>DATA ESTIMADA PARA ABERTURA DE PROCESSO</t>
  </si>
  <si>
    <t>REVISÃO PERIÓDICA CONFORME MANUAL DO FABRICANTE DOS VEÍCULOS OROCH</t>
  </si>
  <si>
    <t>1º SEMESTRE/24</t>
  </si>
  <si>
    <t>OUTUBRO/23</t>
  </si>
  <si>
    <t>CONFECÇÃO DE UNIFORMES SECRETARIAS</t>
  </si>
  <si>
    <t>CONFECÇÃO DE UNIFORMES ESCOLARES</t>
  </si>
  <si>
    <t>CONFECÇÃO E FORNECIMENTO DE PLACAS DE IDENTIFICAÇÃO DAS SALAS E DOS PRÉDIOS</t>
  </si>
  <si>
    <t>DEZEMBRO/23</t>
  </si>
  <si>
    <t>NOVEMBRO/23</t>
  </si>
  <si>
    <t xml:space="preserve">MATERIAIS FISIOTERAPEUTICOS </t>
  </si>
  <si>
    <t>ROUPARIA HOSPITALAR</t>
  </si>
  <si>
    <t>2º SEMESTRE/24</t>
  </si>
  <si>
    <t>AGOSTO PRORROGAÇÃO</t>
  </si>
  <si>
    <t/>
  </si>
  <si>
    <t xml:space="preserve">TRANSFERENCIA DE RECURSOS PÚBLICOS ASSOMASUL </t>
  </si>
  <si>
    <t>CONCLUI 2024</t>
  </si>
  <si>
    <t>REFORMA DO PAÇO MUNICIPAL</t>
  </si>
  <si>
    <t>IMPLANTAÇÃO DA ILUMINAÇÃO PÚBLICA ATÉ COAMO</t>
  </si>
  <si>
    <t>PORTAL DA CIDADE</t>
  </si>
  <si>
    <t>PAVIMENTAÇÃO DAS ENTRADAS DA CIDADE - LIMPA RODA</t>
  </si>
  <si>
    <t>CONVÊNIO ESTADO</t>
  </si>
  <si>
    <t>PROJETO LAGOA</t>
  </si>
  <si>
    <t>FORNECIMENTO DE REFEIÇÕES PRONTAS TIPO SELF SERVICE EM DOURADOS</t>
  </si>
  <si>
    <t>SEGURANÇA E BRIGADA DE INCÊNDIO - FESTA PÉ DE SOJA SOLTEIRO</t>
  </si>
  <si>
    <t>SERVIÇO DE SERRALHERIA COM FORNECIMENTO DE MATERIAIS</t>
  </si>
  <si>
    <t>SERVIÇO DE CONSERTO, MONTAGEM E TROCA DE PNEUS</t>
  </si>
  <si>
    <t>OUTUBRO</t>
  </si>
  <si>
    <t>DEZEMBRO/24</t>
  </si>
  <si>
    <t>DESENVOLVIMENTO E IMPLANTAÇÃO DO SISTEMA DE INFORMAÇÕES GEOGRÁFICAS, LEVANTAMENTO AEROFOTOGRAMÉTRICO E ORTOFOTO, COM GSD DE 10 CM, ATUALIZAÇÃO CADASTRAL DAS EDIFICAÇÕES, FOTOS E RECLASSIFICAÇÃO DE EDIFICAÇÕES, PGV – PLANTA GENÉRICA DE VALORES, MAPA URBANO BÁSICO, IMPLANTAÇÃO DOS MÓDULOS CEMITÉRIO, CARTÓRIO E WEBGIS, BEM COMO TREINAMENTO E CONSULTORIA</t>
  </si>
  <si>
    <t>GRUPO MUSICAL PARA SHOW ARTÍSTICO</t>
  </si>
  <si>
    <t>PLAQUETAS ADESIVAS FLEXIVEIS NUMERADAS PARA IDENTIFICAÇÃO DE BENS PATRIMONIAIS.</t>
  </si>
  <si>
    <t>MADEIRAS PARA REPAROS EM PONTES DO MUNICÍPO.</t>
  </si>
  <si>
    <t>PRÊMIOS PARA SEREM SORTEADOS NO IPTU PREMIADO</t>
  </si>
  <si>
    <t>FMMA</t>
  </si>
  <si>
    <t>FMAS</t>
  </si>
  <si>
    <t>FIS</t>
  </si>
  <si>
    <t>SERVIÇO DE TRANSPORTE RODOVIÁRIO INTERMUNICIPAL E INTERESTADUAL COM MOTORISTA PARA ATENDER OS IDOSOS.</t>
  </si>
  <si>
    <t>SERVIÇO DE COLETA DE LIXO DOMESTICO E COMERCIAL COM TRANSPORTE ATÉ LOCAL DETERMINADO PELO MUNICÍPIO</t>
  </si>
  <si>
    <t>MANUTENÇÃO DE FOGÃO</t>
  </si>
  <si>
    <t>VIDEOMONITORAMENTO COM FORNECIMENTO E INSTALAÇÃO DE CAMERAS NOS PRÉDIOS PÚBLICOS E NAS VIAS (ENTRADA E SAÍDA) DA CIDADE</t>
  </si>
  <si>
    <t>BARRACÃO DA ASSISTÊNCIA SOCIAL (Multiplo Uso)</t>
  </si>
  <si>
    <t>CONVÊNIO FEDERAL</t>
  </si>
  <si>
    <t>AMPLIAÇÃO 02 SALAS DE AULA - CEI CRECHE DOLVANINO (Recursos Proprios)</t>
  </si>
  <si>
    <t>CONVÊNIO ITAIPU</t>
  </si>
  <si>
    <t>CONSTRUÇÃO DE 02 BARRACÕES CENTRO COMUNITÁRIO - ALDEIAS JACARÉ E GUAIMBE</t>
  </si>
  <si>
    <t>REFORMA DO POSTO SAÚDE BOMFIM</t>
  </si>
  <si>
    <t>REFORMA DO POSTO SAÚDE CAARAPÃ</t>
  </si>
  <si>
    <t>CIDADE DO NATAL</t>
  </si>
  <si>
    <t>PRAÇA JARDIM ITALIA</t>
  </si>
  <si>
    <t>SECRETARIA DE OBRAS - (Administrativo, banheiros e barracao)</t>
  </si>
  <si>
    <t>PRAÇA CENTRAL - Concha Acustica</t>
  </si>
  <si>
    <t>AQUECIMENTO DA PISCINA</t>
  </si>
  <si>
    <t>REVITALIZAÇÃO E AMPLIAÇÃO DA FEIRINHA MUNICIPAL E CALÇADAS</t>
  </si>
  <si>
    <t>REVITALIZAÇÃO E AMPLIAÇÃO DA QUADRA DE AREIA</t>
  </si>
  <si>
    <t>REVITALIZAÇÃO DE CALÇADAS AO REDOR DO CAMPO DE FUTEBOL - (BANHEIROS E VESTIARIOS)</t>
  </si>
  <si>
    <t>CAMINHÃO COMPACTADOR DE LIXO - EMENDA FEDERAL</t>
  </si>
  <si>
    <t>ROLO COMPACTADOR - EMENDA FEDERAL</t>
  </si>
  <si>
    <t>FMMA - FUNDO DO MEIO AMBIENTE</t>
  </si>
  <si>
    <t>MUDAS DE ÁRVORES</t>
  </si>
  <si>
    <t>PRÊMIOS PARA SEREM SORTEADOS NOS PROGRAMAS LAGUNA CONSCIENTE E LAGUNA BRILHA</t>
  </si>
  <si>
    <t>SACOS PARA LIXO, NA COR VERDE, PARA A COLETA DE MATERIAIS RECICLÁVEIS, PARA ATENDIMENTO DO PROGRAMA MUNICIPAL COLETA SELETIVA "LAGUNA CONSCIENTE"</t>
  </si>
  <si>
    <t>FMAS - FUNDO DE ASSISTÊNCIA SOCIAL</t>
  </si>
  <si>
    <t>ENXOVAIS PARA COMPOR OS KITS NATALIDADE A SEREM DISTRIBUÍDOS ÀS GESTANTES EM SITUAÇÃO DE VULNERABILIDADE SOCIAL</t>
  </si>
  <si>
    <t>FIS - FUNDO DE INVESTIMENTO SOCIAL</t>
  </si>
  <si>
    <t>CESTAS BÁSICAS E KITS DE HIGIENE E LIMPEZA PARA ATENDER O PROGRAMA PRÓ FAMÍLIA</t>
  </si>
  <si>
    <t>CESTAS BÁSICAS PARA ATENDIMENTO DE BENEFÍCIOS EVENTUAIS DE FAMÍLIAS EM SITUAÇÃO DE VULNERABILIDADE SOCIAL</t>
  </si>
  <si>
    <t>COBERTORES PARA ATENDER AS FAMÍLIAS CADASTRADAS NO CRAS/CREAS</t>
  </si>
  <si>
    <t>LEITE UHT INTEGRAL PARA ATENDER O PROGRAMA PRÓ FAMÍLIA</t>
  </si>
  <si>
    <t>LOCAÇÃO DE ÁREA PARA O TRANSBORDO DO LIXO URBANO</t>
  </si>
  <si>
    <t>LOCAÇÃO DE IMÓVEL, RUA LIDIO VILHALBA Nº 1138 (LAGUNA BRILHA)</t>
  </si>
  <si>
    <t>COLETA, TRANSPORTE, TRATAMENTO E DESTINAÇÃO FINAL DE RESÍDUOS DE SERVIÇOS DE SAÚDE DOS GRUPOS “A”, “B” E “E” PROVENIENTE DAS UNIDADES DE SAÚDE</t>
  </si>
  <si>
    <t>CONFECÇÃO DE ESTRUTURA PARA O NATAL "LAGUNA BRILHA"</t>
  </si>
  <si>
    <t>TRANSPORTE DE COLETA DO CONTÊINER/LOCAÇÃO (CAÇAMBA ROLL-ON ROL-OFF ECOLÓGICA) PARA ARMAZENAMENTO TEMPORÁRIO E DESTINAÇÃO FINAL AMBIENTALMENTE ADEQUADA DOS RESÍDUOS SÓLIDOS DO MUNICÍPIO</t>
  </si>
  <si>
    <t xml:space="preserve">JUNHO PRORROGAÇÃO </t>
  </si>
  <si>
    <t>GRUPO MUSICAL PARA ANIMAÇÃO DOS BAILES DO GRUPO DA 3ª IDADE</t>
  </si>
  <si>
    <t>REVISÃO PERIÓDICA CONFORME MANUAL DO FABRICANTE DO VEÍCULO FIAT/ARGO 1.0,</t>
  </si>
  <si>
    <t>EQUIPAMENTOS DE PROTEÇÃO INDIVIDUAL - EPI</t>
  </si>
  <si>
    <t>MOCHILAS E ESTOJOS PARA SEREM DISTRIBUÍDOS GRATUITAMENTE AOS ALUNOS</t>
  </si>
  <si>
    <t>PNEUS LINHA PESADA</t>
  </si>
  <si>
    <t>FÓRMULAS ALIMENTARES INFANTIS E DIETAS ENTERAIS</t>
  </si>
  <si>
    <t>ELETRÔNICOS E ELETRODOMÉSTICOS</t>
  </si>
  <si>
    <t xml:space="preserve">PRESTAÇÃO DE SERVIÇO DE LOCAÇÃO DE MAQUINÁRIOS PESADOS COM OPERADOR E MOTORISTA, INCLUINDO COMBUSTÍVEL </t>
  </si>
  <si>
    <t>PNEUS, CAMARAS DE AR, PROTETORES, BICOS LINHA LEVE</t>
  </si>
  <si>
    <t>DECORAÇÕES/ORNAMENTO</t>
  </si>
  <si>
    <t>AGOSTO/24</t>
  </si>
  <si>
    <t>NOVEMBRO</t>
  </si>
  <si>
    <t>DEZEMBRO</t>
  </si>
  <si>
    <t>JARDINAGEM</t>
  </si>
  <si>
    <t>JUNHO/24</t>
  </si>
  <si>
    <t>CORTINAS/PERSIANAS</t>
  </si>
  <si>
    <t>JULHO/24</t>
  </si>
  <si>
    <t xml:space="preserve">CONSTRUÇÃO DE 02 QUADRAS DE AREIA </t>
  </si>
  <si>
    <t>ASSESSORIA E CONSULTORIA ITR</t>
  </si>
  <si>
    <t>CONVÊNIO</t>
  </si>
  <si>
    <t>MOBILIÁRIO/MÓVEIS</t>
  </si>
  <si>
    <t>SISTEMA DE ABASTECIMENTO DE ÁGUA POTÁVEL</t>
  </si>
  <si>
    <t>CONSTRUÇÃO/REFORMA DE INFRAESTRUTURA PARA UVR (UTR)</t>
  </si>
  <si>
    <t>ELABORAÇÃO/REVISÃO DE PLANO DE SANEAMENTO</t>
  </si>
  <si>
    <t>AQUISIÇÃO DE BIODIGESTOR DE PEQUENO PORTE PARA RESÍDUOS ORGÂNICOS</t>
  </si>
  <si>
    <t xml:space="preserve">CAMINHÃO DE COLETA SELETIVA DE RECICLÁVEIS </t>
  </si>
  <si>
    <t>ESTEIRA DE SEPARAÇÃO DE RESÍDUOS</t>
  </si>
  <si>
    <t xml:space="preserve">ESTEIRA DE ELEVAÇÃO DE RESÍDUOS </t>
  </si>
  <si>
    <t>PRENSA ENFARDADEIRA VERTICAL</t>
  </si>
  <si>
    <t>BALANÇA ELETRÔNICA COM RAMPA</t>
  </si>
  <si>
    <t>EMPILHADEIRA MOTORIZADA</t>
  </si>
  <si>
    <t>DISTRIBUIDOR DE DEJETO LÍQUIDO</t>
  </si>
  <si>
    <t>DISTRIBUIDOR DE DEJETO SOLIDO</t>
  </si>
  <si>
    <t>ÔNIBUS ESCOLAR</t>
  </si>
  <si>
    <t>VEÍCULO (AMBULÂNCIAS)</t>
  </si>
  <si>
    <t>VEÍCULOS LEVES (AUTOMÓVEIS)</t>
  </si>
  <si>
    <t>CENTRAL TELEFÔNICA PABX</t>
  </si>
  <si>
    <t xml:space="preserve">HOTELARIA/ HOSPEDAGEM (CAFÉ DA MANHÃ) </t>
  </si>
  <si>
    <t>LOCAÇÃO DE GERADOR DE ENERGIA</t>
  </si>
  <si>
    <t>OUTUBRO/24</t>
  </si>
  <si>
    <t>LOCAÇÃO DE IMÓVEL PARA ATENDER AS NECESSIDADES DA SECRETARIA DE SAÚDE</t>
  </si>
  <si>
    <t>JUNHO/2024</t>
  </si>
  <si>
    <t>LOCAÇÃO DE APARELHO RAIO-X</t>
  </si>
  <si>
    <t>PAVIMENTAÇÃO URBANA</t>
  </si>
  <si>
    <t>TOTAL ESTIMADO DAS CONTRATAÇÕES</t>
  </si>
  <si>
    <r>
      <t xml:space="preserve">PCA - PLANO DE CONTRATAÇÕES  ANUAL - </t>
    </r>
    <r>
      <rPr>
        <b/>
        <sz val="14"/>
        <color indexed="8"/>
        <rFont val="Calibri"/>
        <family val="2"/>
      </rPr>
      <t>AQUISIÇÕES</t>
    </r>
    <r>
      <rPr>
        <b/>
        <sz val="12"/>
        <color indexed="8"/>
        <rFont val="Calibri"/>
        <family val="2"/>
      </rPr>
      <t xml:space="preserve">  -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</si>
  <si>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 xml:space="preserve">LOCAÇÕES DE IMÓVEIS </t>
    </r>
    <r>
      <rPr>
        <b/>
        <sz val="12"/>
        <color indexed="8"/>
        <rFont val="Calibri"/>
        <family val="2"/>
      </rPr>
      <t>- 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</si>
  <si>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SERVIÇOS</t>
    </r>
    <r>
      <rPr>
        <b/>
        <sz val="12"/>
        <color indexed="8"/>
        <rFont val="Calibri"/>
        <family val="2"/>
      </rPr>
      <t xml:space="preserve"> -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</si>
  <si>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SOLUÇÕES DE TI</t>
    </r>
    <r>
      <rPr>
        <b/>
        <sz val="12"/>
        <color indexed="8"/>
        <rFont val="Calibri"/>
        <family val="2"/>
      </rPr>
      <t xml:space="preserve"> -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</si>
  <si>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OBRAS E SERVIÇOS DE ENGENHARIA</t>
    </r>
    <r>
      <rPr>
        <b/>
        <sz val="12"/>
        <color indexed="8"/>
        <rFont val="Calibri"/>
        <family val="2"/>
      </rPr>
      <t xml:space="preserve"> - LAGUNA CARAPÃ-MS - 2024</t>
    </r>
  </si>
  <si>
    <t xml:space="preserve">RECUPERAÇÃO DE NASCENTES (MUDAS DE ÁRVORES) </t>
  </si>
  <si>
    <t>MATERIAIS PEDAGÓGICOS PARA FONO E PSICÓLOGO</t>
  </si>
  <si>
    <t>AQUISIÇÃO DE APARELHO DE RAIO-X</t>
  </si>
  <si>
    <t>EMENDA PARLAMENTAR</t>
  </si>
  <si>
    <t>EQUIPAMENTOS E MATERIAIS PERMANENTES (UNIDADES DE SAÚDE)</t>
  </si>
  <si>
    <t>AGOSTO/2024</t>
  </si>
  <si>
    <t>MATERIAIS DIDÁTICOS (LIVROS)</t>
  </si>
  <si>
    <t>PISTA DE CAMINHADA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</si>
</sst>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&quot;R$&quot;\ #,##0.00"/>
  </numFmts>
  <fonts count="29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indexed="8"/>
      <name val="Calibri"/>
      <family val="2"/>
    </font>
    <font>
      <sz val="8"/>
      <name val="Century Gothic"/>
      <family val="2"/>
    </font>
    <font>
      <sz val="11"/>
      <name val="Calibri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sz val="8"/>
      <color theme="1"/>
      <name val="Century Gothic"/>
    </font>
    <font>
      <sz val="11"/>
      <color theme="1"/>
      <name val="Calibri"/>
    </font>
    <font>
      <b/>
      <sz val="11"/>
      <color theme="1"/>
      <name val="Calibri"/>
    </font>
    <font>
      <b/>
      <sz val="8"/>
      <color theme="0"/>
      <name val="Century Gothic"/>
    </font>
    <font>
      <b/>
      <sz val="8"/>
      <color theme="1"/>
      <name val="Century Gothic"/>
      <family val="2"/>
    </font>
    <font>
      <b/>
      <sz val="8"/>
      <color theme="0"/>
      <name val="Calibri"/>
      <family val="2"/>
      <scheme val="minor"/>
    </font>
    <font>
      <sz val="8"/>
      <color theme="3"/>
      <name val="Century Gothic"/>
      <family val="2"/>
    </font>
    <font>
      <sz val="10"/>
      <color rgb="FF222222"/>
      <name val="Arial"/>
      <family val="2"/>
    </font>
    <font>
      <sz val="8"/>
      <color rgb="FF222222"/>
      <name val="Century Gothic"/>
      <family val="2"/>
    </font>
    <font>
      <b/>
      <sz val="8"/>
      <color theme="1"/>
      <name val="Century Gothic"/>
    </font>
    <font>
      <sz val="8"/>
      <color theme="0"/>
      <name val="Century Gothic"/>
      <family val="2"/>
    </font>
    <font>
      <sz val="8"/>
      <color theme="1"/>
      <name val="Calibri"/>
      <family val="2"/>
    </font>
    <font>
      <sz val="8"/>
      <color rgb="FFFF0000"/>
      <name val="Century Gothic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8EAADB"/>
      </left>
      <right/>
      <top style="thin">
        <color rgb="FF8EAADB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6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164" fontId="16" fillId="0" borderId="0" xfId="0" applyNumberFormat="1" applyFont="1"/>
    <xf numFmtId="0" fontId="18" fillId="2" borderId="0" xfId="0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4" fontId="19" fillId="0" borderId="1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0" fillId="0" borderId="0" xfId="0" applyNumberFormat="1"/>
    <xf numFmtId="49" fontId="18" fillId="2" borderId="0" xfId="0" applyNumberFormat="1" applyFont="1" applyFill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/>
    <xf numFmtId="49" fontId="14" fillId="2" borderId="0" xfId="0" applyNumberFormat="1" applyFont="1" applyFill="1" applyAlignment="1">
      <alignment horizontal="center" vertical="center" wrapText="1"/>
    </xf>
    <xf numFmtId="8" fontId="13" fillId="3" borderId="1" xfId="1" applyNumberFormat="1" applyFont="1" applyFill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49" fontId="19" fillId="0" borderId="2" xfId="0" applyNumberFormat="1" applyFont="1" applyBorder="1" applyAlignment="1">
      <alignment horizontal="center" vertical="center" wrapText="1"/>
    </xf>
    <xf numFmtId="44" fontId="13" fillId="0" borderId="2" xfId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0" fontId="0" fillId="5" borderId="0" xfId="0" applyFill="1"/>
    <xf numFmtId="44" fontId="13" fillId="0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vertical="center"/>
    </xf>
    <xf numFmtId="8" fontId="22" fillId="0" borderId="1" xfId="0" applyNumberFormat="1" applyFont="1" applyBorder="1"/>
    <xf numFmtId="0" fontId="13" fillId="0" borderId="1" xfId="0" quotePrefix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left" vertical="center" wrapText="1"/>
    </xf>
    <xf numFmtId="44" fontId="15" fillId="0" borderId="1" xfId="0" applyNumberFormat="1" applyFont="1" applyBorder="1" applyAlignment="1">
      <alignment horizontal="left" vertical="center" wrapText="1"/>
    </xf>
    <xf numFmtId="44" fontId="15" fillId="0" borderId="1" xfId="1" applyFont="1" applyBorder="1" applyAlignment="1">
      <alignment horizontal="center" vertical="center" wrapText="1"/>
    </xf>
    <xf numFmtId="44" fontId="16" fillId="0" borderId="1" xfId="0" applyNumberFormat="1" applyFont="1" applyBorder="1"/>
    <xf numFmtId="44" fontId="13" fillId="0" borderId="1" xfId="0" applyNumberFormat="1" applyFont="1" applyBorder="1" applyAlignment="1">
      <alignment horizontal="center" vertical="center" wrapText="1"/>
    </xf>
    <xf numFmtId="44" fontId="23" fillId="0" borderId="1" xfId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 wrapText="1"/>
    </xf>
    <xf numFmtId="44" fontId="13" fillId="0" borderId="1" xfId="1" applyFont="1" applyBorder="1" applyAlignment="1">
      <alignment vertical="center"/>
    </xf>
    <xf numFmtId="44" fontId="12" fillId="0" borderId="1" xfId="0" applyNumberFormat="1" applyFont="1" applyBorder="1"/>
    <xf numFmtId="44" fontId="13" fillId="0" borderId="1" xfId="0" applyNumberFormat="1" applyFont="1" applyBorder="1"/>
    <xf numFmtId="44" fontId="15" fillId="0" borderId="1" xfId="1" applyFont="1" applyBorder="1" applyAlignment="1">
      <alignment horizontal="left" vertical="center" wrapText="1"/>
    </xf>
    <xf numFmtId="44" fontId="13" fillId="0" borderId="1" xfId="1" applyFont="1" applyBorder="1" applyAlignment="1">
      <alignment horizontal="right" vertical="center" wrapText="1"/>
    </xf>
    <xf numFmtId="44" fontId="13" fillId="0" borderId="1" xfId="1" applyFont="1" applyBorder="1"/>
    <xf numFmtId="44" fontId="0" fillId="0" borderId="1" xfId="0" applyNumberFormat="1" applyBorder="1"/>
    <xf numFmtId="44" fontId="13" fillId="0" borderId="2" xfId="0" applyNumberFormat="1" applyFont="1" applyBorder="1" applyAlignment="1">
      <alignment horizontal="left" vertical="center" wrapText="1"/>
    </xf>
    <xf numFmtId="44" fontId="24" fillId="0" borderId="1" xfId="0" applyNumberFormat="1" applyFont="1" applyBorder="1" applyAlignment="1">
      <alignment horizontal="left" vertical="center" wrapText="1"/>
    </xf>
    <xf numFmtId="44" fontId="19" fillId="0" borderId="1" xfId="0" applyNumberFormat="1" applyFont="1" applyBorder="1" applyAlignment="1">
      <alignment horizontal="left" vertical="center" wrapText="1"/>
    </xf>
    <xf numFmtId="44" fontId="13" fillId="0" borderId="1" xfId="1" applyFont="1" applyFill="1" applyBorder="1" applyAlignment="1">
      <alignment horizontal="left" vertical="center" wrapText="1"/>
    </xf>
    <xf numFmtId="44" fontId="12" fillId="0" borderId="1" xfId="1" applyFont="1" applyFill="1" applyBorder="1"/>
    <xf numFmtId="44" fontId="15" fillId="0" borderId="2" xfId="0" applyNumberFormat="1" applyFont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 wrapText="1"/>
    </xf>
    <xf numFmtId="44" fontId="12" fillId="0" borderId="2" xfId="0" applyNumberFormat="1" applyFont="1" applyBorder="1"/>
    <xf numFmtId="44" fontId="15" fillId="0" borderId="2" xfId="0" applyNumberFormat="1" applyFont="1" applyBorder="1" applyAlignment="1">
      <alignment horizontal="left" vertical="center" wrapText="1"/>
    </xf>
    <xf numFmtId="44" fontId="13" fillId="0" borderId="1" xfId="1" applyFont="1" applyBorder="1" applyAlignment="1">
      <alignment horizontal="left" vertical="center" wrapText="1"/>
    </xf>
    <xf numFmtId="44" fontId="21" fillId="0" borderId="1" xfId="0" applyNumberFormat="1" applyFont="1" applyBorder="1" applyAlignment="1">
      <alignment horizontal="center" vertical="center" wrapText="1"/>
    </xf>
    <xf numFmtId="44" fontId="25" fillId="0" borderId="1" xfId="0" applyNumberFormat="1" applyFont="1" applyBorder="1" applyAlignment="1">
      <alignment horizontal="center" vertical="center" wrapText="1"/>
    </xf>
    <xf numFmtId="44" fontId="13" fillId="0" borderId="2" xfId="0" applyNumberFormat="1" applyFont="1" applyBorder="1"/>
    <xf numFmtId="44" fontId="26" fillId="0" borderId="2" xfId="0" applyNumberFormat="1" applyFont="1" applyBorder="1" applyAlignment="1">
      <alignment vertical="center"/>
    </xf>
    <xf numFmtId="44" fontId="27" fillId="0" borderId="1" xfId="0" applyNumberFormat="1" applyFont="1" applyBorder="1" applyAlignment="1">
      <alignment horizontal="left" vertical="center" wrapText="1"/>
    </xf>
    <xf numFmtId="44" fontId="13" fillId="0" borderId="1" xfId="0" quotePrefix="1" applyNumberFormat="1" applyFont="1" applyBorder="1" applyAlignment="1">
      <alignment horizontal="left" vertical="center" wrapText="1"/>
    </xf>
    <xf numFmtId="44" fontId="19" fillId="0" borderId="2" xfId="0" applyNumberFormat="1" applyFont="1" applyBorder="1" applyAlignment="1">
      <alignment horizontal="left" vertical="center" wrapText="1"/>
    </xf>
    <xf numFmtId="44" fontId="26" fillId="0" borderId="1" xfId="0" applyNumberFormat="1" applyFont="1" applyBorder="1" applyAlignment="1">
      <alignment vertical="center"/>
    </xf>
    <xf numFmtId="44" fontId="0" fillId="0" borderId="2" xfId="0" applyNumberFormat="1" applyBorder="1"/>
    <xf numFmtId="164" fontId="10" fillId="0" borderId="1" xfId="0" applyNumberFormat="1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horizontal="left" vertical="center" wrapText="1"/>
    </xf>
    <xf numFmtId="0" fontId="28" fillId="0" borderId="0" xfId="0" applyFont="1"/>
    <xf numFmtId="44" fontId="10" fillId="0" borderId="1" xfId="0" applyNumberFormat="1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4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0" borderId="0" xfId="0" applyFont="1"/>
    <xf numFmtId="14" fontId="24" fillId="0" borderId="2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8"/>
        <name val="Century Gothic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font>
        <sz val="8"/>
        <name val="Century Gothic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GERAL-style" pivot="0" count="4">
      <tableStyleElement type="headerRow" dxfId="186"/>
      <tableStyleElement type="totalRow" dxfId="185"/>
      <tableStyleElement type="firstRowStripe" dxfId="184"/>
      <tableStyleElement type="secondRowStripe" dxfId="18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PCA - PLANO DE CONTRATAÇÕES  ANUAL - 2024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10"/>
          <c:order val="0"/>
          <c:tx>
            <c:strRef>
              <c:f>RESUMO!$A$33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RESUMO!$B$19:$F$19</c:f>
              <c:strCache>
                <c:ptCount val="5"/>
                <c:pt idx="0">
                  <c:v>MATERIAL</c:v>
                </c:pt>
                <c:pt idx="1">
                  <c:v>LOCAÇÕES</c:v>
                </c:pt>
                <c:pt idx="2">
                  <c:v>SERVIÇOS</c:v>
                </c:pt>
                <c:pt idx="3">
                  <c:v>SOLUÇÕES DE TI</c:v>
                </c:pt>
                <c:pt idx="4">
                  <c:v>OBRAS E SERVIÇOS DE ENGENHARIA</c:v>
                </c:pt>
              </c:strCache>
            </c:strRef>
          </c:cat>
          <c:val>
            <c:numRef>
              <c:f>RESUMO!$B$33:$F$33</c:f>
              <c:numCache>
                <c:formatCode>_-"R$"\ * #,##0.00_-;\-"R$"\ * #,##0.00_-;_-"R$"\ * "-"??_-;_-@</c:formatCode>
                <c:ptCount val="5"/>
                <c:pt idx="0">
                  <c:v>26824889.945</c:v>
                </c:pt>
                <c:pt idx="1">
                  <c:v>249397.4</c:v>
                </c:pt>
                <c:pt idx="2">
                  <c:v>9441477.6699999999</c:v>
                </c:pt>
                <c:pt idx="3">
                  <c:v>2289739.69</c:v>
                </c:pt>
                <c:pt idx="4">
                  <c:v>15872235.042999998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3-45BC-9192-2A52A0A6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389891168"/>
        <c:axId val="1"/>
      </c:barChart>
      <c:catAx>
        <c:axId val="1389891168"/>
        <c:scaling>
          <c:orientation val="maxMin"/>
        </c:scaling>
        <c:delete val="0"/>
        <c:axPos val="l"/>
        <c:numFmt formatCode="_(\R\$* #,##0.00_);_(\R\$* \(#,##0.00\);_(\R\$* &quot;-&quot;??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t"/>
        <c:numFmt formatCode="_-&quot;R$&quot;\ * #,##0.00_-;\-&quot;R$&quot;\ * #,##0.00_-;_-&quot;R$&quot;\ * &quot;-&quot;??_-;_-@" sourceLinked="1"/>
        <c:majorTickMark val="out"/>
        <c:minorTickMark val="none"/>
        <c:tickLblPos val="nextTo"/>
        <c:crossAx val="138989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155239628588974"/>
          <c:y val="0.14120809948550378"/>
          <c:w val="5.6926145137215528E-2"/>
          <c:h val="6.481683255072305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80314965" l="0.51181102362204722" r="0.51181102362204722" t="0.78740157480314965" header="0.31496062000000008" footer="0.3149606200000000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563880</xdr:colOff>
      <xdr:row>18</xdr:row>
      <xdr:rowOff>0</xdr:rowOff>
    </xdr:to>
    <xdr:graphicFrame macro="">
      <xdr:nvGraphicFramePr>
        <xdr:cNvPr id="2236" name="Gráfico 6">
          <a:extLst>
            <a:ext uri="{FF2B5EF4-FFF2-40B4-BE49-F238E27FC236}">
              <a16:creationId xmlns:a16="http://schemas.microsoft.com/office/drawing/2014/main" id="{F97FF69B-C081-B1BC-40E8-91CFDD675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8" name="Table_19" displayName="Table_19" ref="B3:T98" totalsRowShown="0" headerRowDxfId="182" totalsRowBorderDxfId="181">
  <autoFilter ref="B3:T98"/>
  <sortState ref="B4:T79">
    <sortCondition ref="C4:C79"/>
    <sortCondition ref="B4:B79"/>
  </sortState>
  <tableColumns count="19">
    <tableColumn id="1" name="TIPO" dataDxfId="180"/>
    <tableColumn id="2" name="ELEMENTO DE DESPESA" dataDxfId="179"/>
    <tableColumn id="3" name="SRP" dataDxfId="178"/>
    <tableColumn id="4" name="CONTRATO" dataDxfId="177"/>
    <tableColumn id="5" name="GABINETE" dataDxfId="176"/>
    <tableColumn id="6" name="ADMINISTRAÇÃO" dataDxfId="175"/>
    <tableColumn id="7" name="AGRICULTURA E MEIO AMBIENTE" dataDxfId="174"/>
    <tableColumn id="17" name="FMMA - FUNDO DO MEIO AMBIENTE" dataDxfId="173"/>
    <tableColumn id="8" name="ASSISTÊNCIA SOCIAL" dataDxfId="172"/>
    <tableColumn id="18" name="FMAS - FUNDO DE ASSISTÊNCIA SOCIAL" dataDxfId="171"/>
    <tableColumn id="19" name="FIS - FUNDO DE INVESTIMENTO SOCIAL" dataDxfId="170"/>
    <tableColumn id="9" name="EDUCAÇÃO" dataDxfId="169"/>
    <tableColumn id="10" name="ESPORTES, CULTURA E LAZER" dataDxfId="168"/>
    <tableColumn id="11" name="FINANÇAS" dataDxfId="167"/>
    <tableColumn id="12" name="INFRAESTRUTURA" dataDxfId="166"/>
    <tableColumn id="13" name="SAÚDE" dataDxfId="165"/>
    <tableColumn id="14" name="TOTAL ESTIMADO DAS CONTRATAÇÕES" dataDxfId="164">
      <calculatedColumnFormula>SUM('MATERIAL (AQUISIÇÕES)'!$F4:$Q4)</calculatedColumnFormula>
    </tableColumn>
    <tableColumn id="15" name="EXCLUSIVO ME EPP MEI" dataDxfId="163"/>
    <tableColumn id="16" name="DATA ESTIMADA PARA ABERTURA DE PROCESSO" dataDxfId="162"/>
  </tableColumns>
  <tableStyleInfo name="GERAL-style" showFirstColumn="1" showLastColumn="1" showRowStripes="1" showColumnStripes="0"/>
</table>
</file>

<file path=xl/tables/table2.xml><?xml version="1.0" encoding="utf-8"?>
<table xmlns="http://schemas.openxmlformats.org/spreadsheetml/2006/main" id="9" name="Table_110" displayName="Table_110" ref="B3:M14" totalsRowShown="0" headerRowDxfId="161" totalsRowDxfId="160" totalsRowBorderDxfId="159">
  <autoFilter ref="B3:M14"/>
  <sortState ref="B4:M14">
    <sortCondition ref="B3:B14"/>
  </sortState>
  <tableColumns count="12">
    <tableColumn id="1" name="TIPO" dataDxfId="158" totalsRowDxfId="157"/>
    <tableColumn id="2" name="ELEMENTO DE DESPESA" dataDxfId="156" totalsRowDxfId="155"/>
    <tableColumn id="4" name="CONTRATO" dataDxfId="154" totalsRowDxfId="153"/>
    <tableColumn id="5" name="GABINETE" dataDxfId="152" totalsRowDxfId="151"/>
    <tableColumn id="6" name="ADMINISTRAÇÃO" dataDxfId="150" totalsRowDxfId="149"/>
    <tableColumn id="3" name="FMMA - FUNDO DO MEIO AMBIENTE" dataDxfId="148" totalsRowDxfId="147"/>
    <tableColumn id="8" name="ASSISTÊNCIA SOCIAL" dataDxfId="146" totalsRowDxfId="145"/>
    <tableColumn id="9" name="EDUCAÇÃO" dataDxfId="144" totalsRowDxfId="143"/>
    <tableColumn id="11" name="FINANÇAS" dataDxfId="142" totalsRowDxfId="141"/>
    <tableColumn id="10" name="SAÚDE" dataDxfId="140" totalsRowDxfId="139"/>
    <tableColumn id="14" name="TOTAL ESTIMADO DAS CONTRATAÇÕES" dataDxfId="138" totalsRowDxfId="137">
      <calculatedColumnFormula>SUM(E4:K4)</calculatedColumnFormula>
    </tableColumn>
    <tableColumn id="16" name="DATA ESTIMADA PARA ABERTURA DE PROCESSO" dataDxfId="136" totalsRowDxfId="135"/>
  </tableColumns>
  <tableStyleInfo name="GERAL-style" showFirstColumn="1" showLastColumn="1" showRowStripes="1" showColumnStripes="0"/>
</table>
</file>

<file path=xl/tables/table3.xml><?xml version="1.0" encoding="utf-8"?>
<table xmlns="http://schemas.openxmlformats.org/spreadsheetml/2006/main" id="6" name="Table_17" displayName="Table_17" ref="B3:T78" totalsRowShown="0" headerRowDxfId="134" dataDxfId="133" totalsRowDxfId="132" totalsRowBorderDxfId="131">
  <autoFilter ref="B3:T78"/>
  <sortState ref="B4:T75">
    <sortCondition ref="B3:B75"/>
  </sortState>
  <tableColumns count="19">
    <tableColumn id="1" name="TIPO" dataDxfId="130" totalsRowDxfId="129"/>
    <tableColumn id="19" name="ELEMENTO DE DESPESA" dataDxfId="128" totalsRowDxfId="127"/>
    <tableColumn id="3" name="SRP" dataDxfId="126" totalsRowDxfId="125"/>
    <tableColumn id="4" name="CONTRATO" dataDxfId="124" totalsRowDxfId="123"/>
    <tableColumn id="17" name="CONTÍNUO" dataDxfId="122" totalsRowDxfId="121"/>
    <tableColumn id="5" name="GABINETE" dataDxfId="120" totalsRowDxfId="119"/>
    <tableColumn id="6" name="ADMINISTRAÇÃO" dataDxfId="118" totalsRowDxfId="117"/>
    <tableColumn id="7" name="AGRICULTURA E MEIO AMBIENTE" dataDxfId="116" totalsRowDxfId="115"/>
    <tableColumn id="2" name="FMMA - FUNDO DO MEIO AMBIENTE" dataDxfId="114" totalsRowDxfId="113"/>
    <tableColumn id="8" name="ASSISTÊNCIA SOCIAL" dataDxfId="112" totalsRowDxfId="111"/>
    <tableColumn id="18" name="FMAS - FUNDO DE ASSISTÊNCIA SOCIAL" dataDxfId="110" totalsRowDxfId="109"/>
    <tableColumn id="9" name="EDUCAÇÃO" dataDxfId="108" totalsRowDxfId="107"/>
    <tableColumn id="10" name="ESPORTES, CULTURA E LAZER" dataDxfId="106" totalsRowDxfId="105"/>
    <tableColumn id="11" name="FINANÇAS" dataDxfId="104" totalsRowDxfId="103"/>
    <tableColumn id="12" name="INFRAESTRUTURA" dataDxfId="102" totalsRowDxfId="101"/>
    <tableColumn id="13" name="SAÚDE" dataDxfId="100" totalsRowDxfId="99"/>
    <tableColumn id="14" name="TOTAL ESTIMADO DAS CONTRATAÇÕES" dataDxfId="98" totalsRowDxfId="97">
      <calculatedColumnFormula>SUM(G4:Q4)</calculatedColumnFormula>
    </tableColumn>
    <tableColumn id="15" name="EXCLUSIVO ME EPP MEI" dataDxfId="96" totalsRowDxfId="95"/>
    <tableColumn id="16" name="DATA ESTIMADA PARA ABERTURA DE PROCESSO" dataDxfId="94" totalsRowDxfId="93"/>
  </tableColumns>
  <tableStyleInfo name="GERAL-style" showFirstColumn="1" showLastColumn="1" showRowStripes="1" showColumnStripes="0"/>
</table>
</file>

<file path=xl/tables/table4.xml><?xml version="1.0" encoding="utf-8"?>
<table xmlns="http://schemas.openxmlformats.org/spreadsheetml/2006/main" id="1" name="Table_172" displayName="Table_172" ref="B3:T13" totalsRowShown="0" headerRowDxfId="92" totalsRowDxfId="91" totalsRowBorderDxfId="90">
  <autoFilter ref="B3:T13"/>
  <sortState ref="B4:T13">
    <sortCondition ref="B3:B13"/>
  </sortState>
  <tableColumns count="19">
    <tableColumn id="1" name="TIPO" dataDxfId="89" totalsRowDxfId="88"/>
    <tableColumn id="19" name="ELEMENTO DE DESPESA" dataDxfId="87" totalsRowDxfId="86"/>
    <tableColumn id="3" name="SRP" dataDxfId="85" totalsRowDxfId="84"/>
    <tableColumn id="4" name="CONTRATO" dataDxfId="83" totalsRowDxfId="82"/>
    <tableColumn id="17" name="CONTÍNUO" dataDxfId="81" totalsRowDxfId="80"/>
    <tableColumn id="5" name="GABINETE" dataDxfId="79" totalsRowDxfId="78"/>
    <tableColumn id="6" name="ADMINISTRAÇÃO" dataDxfId="77" totalsRowDxfId="76"/>
    <tableColumn id="7" name="AGRICULTURA E MEIO AMBIENTE" dataDxfId="75" totalsRowDxfId="74"/>
    <tableColumn id="2" name="FMMA - FUNDO DO MEIO AMBIENTE" dataDxfId="73" totalsRowDxfId="72"/>
    <tableColumn id="8" name="ASSISTÊNCIA SOCIAL" dataDxfId="71" totalsRowDxfId="70"/>
    <tableColumn id="18" name="FMAS - FUNDO DE ASSISTÊNCIA SOCIAL" dataDxfId="69" totalsRowDxfId="68"/>
    <tableColumn id="9" name="EDUCAÇÃO" dataDxfId="67" totalsRowDxfId="66"/>
    <tableColumn id="10" name="ESPORTES, CULTURA E LAZER" dataDxfId="65" totalsRowDxfId="64"/>
    <tableColumn id="11" name="FINANÇAS" dataDxfId="63" totalsRowDxfId="62"/>
    <tableColumn id="12" name="INFRAESTRUTURA" dataDxfId="61" totalsRowDxfId="60"/>
    <tableColumn id="13" name="SAÚDE" dataDxfId="59" totalsRowDxfId="58"/>
    <tableColumn id="14" name="TOTAL ESTIMADO DAS CONTRATAÇÕES" dataDxfId="57" totalsRowDxfId="56">
      <calculatedColumnFormula>SUM(G4:Q4)</calculatedColumnFormula>
    </tableColumn>
    <tableColumn id="15" name="LOTES EXCLUSIVOS" dataDxfId="55" totalsRowDxfId="54"/>
    <tableColumn id="16" name="DATA ESTIMADA PARA ABERTURA DE PROCESSO" dataDxfId="53" totalsRowDxfId="52"/>
  </tableColumns>
  <tableStyleInfo name="GERAL-style" showFirstColumn="1" showLastColumn="1" showRowStripes="1" showColumnStripes="0"/>
</table>
</file>

<file path=xl/tables/table5.xml><?xml version="1.0" encoding="utf-8"?>
<table xmlns="http://schemas.openxmlformats.org/spreadsheetml/2006/main" id="7" name="Table_18" displayName="Table_18" ref="B3:L42" totalsRowShown="0" headerRowDxfId="51" dataDxfId="50" totalsRowBorderDxfId="49">
  <autoFilter ref="B3:L42"/>
  <sortState ref="B4:L37">
    <sortCondition ref="B3:B37"/>
  </sortState>
  <tableColumns count="11">
    <tableColumn id="1" name="TIPO" dataDxfId="48"/>
    <tableColumn id="2" name="ELEMENTO DE DESPESA" dataDxfId="47"/>
    <tableColumn id="4" name="CONTRATO" dataDxfId="46"/>
    <tableColumn id="7" name="AGRICULTURA E MEIO AMBIENTE" dataDxfId="45"/>
    <tableColumn id="8" name="ASSISTÊNCIA SOCIAL" dataDxfId="44"/>
    <tableColumn id="9" name="EDUCAÇÃO" dataDxfId="43"/>
    <tableColumn id="10" name="ESPORTES, CULTURA E LAZER" dataDxfId="42"/>
    <tableColumn id="12" name="INFRAESTRUTURA" dataDxfId="41"/>
    <tableColumn id="13" name="SAÚDE" dataDxfId="40"/>
    <tableColumn id="14" name="TOTAL ESTIMADO DAS CONTRATAÇÕES" dataDxfId="39">
      <calculatedColumnFormula>SUM(E4:J4)</calculatedColumnFormula>
    </tableColumn>
    <tableColumn id="16" name="DATA ESTIMADA PARA ABERTURA DE PROCESSO" dataDxfId="38"/>
  </tableColumns>
  <tableStyleInfo name="GER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9:G33"/>
  <sheetViews>
    <sheetView tabSelected="1" topLeftCell="A19" workbookViewId="0">
      <selection activeCell="G30" sqref="G30"/>
    </sheetView>
  </sheetViews>
  <sheetFormatPr defaultRowHeight="15"/>
  <cols>
    <col min="1" max="1" width="13.5703125" customWidth="1"/>
    <col min="2" max="2" width="14.140625" bestFit="1" customWidth="1"/>
    <col min="3" max="3" width="11.85546875" bestFit="1" customWidth="1"/>
    <col min="4" max="5" width="13.28515625" bestFit="1" customWidth="1"/>
    <col min="6" max="6" width="15.5703125" bestFit="1" customWidth="1"/>
    <col min="7" max="7" width="14.140625" bestFit="1" customWidth="1"/>
  </cols>
  <sheetData>
    <row r="19" spans="1:7" ht="26.25" customHeight="1">
      <c r="A19" s="13" t="s">
        <v>1</v>
      </c>
      <c r="B19" s="13" t="s">
        <v>171</v>
      </c>
      <c r="C19" s="13" t="s">
        <v>86</v>
      </c>
      <c r="D19" s="13" t="s">
        <v>85</v>
      </c>
      <c r="E19" s="13" t="s">
        <v>172</v>
      </c>
      <c r="F19" s="13" t="s">
        <v>84</v>
      </c>
      <c r="G19" s="13" t="s">
        <v>12</v>
      </c>
    </row>
    <row r="20" spans="1:7" ht="25.5">
      <c r="A20" s="13" t="s">
        <v>87</v>
      </c>
      <c r="B20" s="26">
        <f>COUNTA('MATERIAL (AQUISIÇÕES)'!R4:R94)</f>
        <v>91</v>
      </c>
      <c r="C20" s="26">
        <f>COUNTA('LOCAÇÕES DE IMÓVEL'!B4:B14)</f>
        <v>11</v>
      </c>
      <c r="D20" s="26">
        <f>COUNTA(SERVIÇOS!B4:B78)</f>
        <v>75</v>
      </c>
      <c r="E20" s="26">
        <f>COUNTA('SOLUÇÕES DE TI'!B4:B13)</f>
        <v>10</v>
      </c>
      <c r="F20" s="26">
        <f>COUNTA('OBRAS E SERVIÇOS DE ENGENHARIA'!B4:B41)</f>
        <v>38</v>
      </c>
      <c r="G20" s="28">
        <f t="shared" ref="G20:G33" si="0">SUM(B20:F20)</f>
        <v>225</v>
      </c>
    </row>
    <row r="21" spans="1:7" ht="25.5">
      <c r="A21" s="13" t="s">
        <v>4</v>
      </c>
      <c r="B21" s="25">
        <f>'MATERIAL (AQUISIÇÕES)'!G99</f>
        <v>1323487.45</v>
      </c>
      <c r="C21" s="25">
        <f>'LOCAÇÕES DE IMÓVEL'!F15</f>
        <v>21600</v>
      </c>
      <c r="D21" s="25">
        <f>SERVIÇOS!H79</f>
        <v>955233.47499999998</v>
      </c>
      <c r="E21" s="25">
        <f>'SOLUÇÕES DE TI'!H14</f>
        <v>1573040.08</v>
      </c>
      <c r="F21" s="39" t="s">
        <v>14</v>
      </c>
      <c r="G21" s="27">
        <f t="shared" si="0"/>
        <v>3873361.0049999999</v>
      </c>
    </row>
    <row r="22" spans="1:7">
      <c r="A22" s="13" t="s">
        <v>3</v>
      </c>
      <c r="B22" s="25">
        <f>'MATERIAL (AQUISIÇÕES)'!F99</f>
        <v>352525.18</v>
      </c>
      <c r="C22" s="25">
        <f>'LOCAÇÕES DE IMÓVEL'!E15</f>
        <v>26712</v>
      </c>
      <c r="D22" s="25">
        <f>SERVIÇOS!G79</f>
        <v>163607.64000000001</v>
      </c>
      <c r="E22" s="25">
        <f>'SOLUÇÕES DE TI'!G14</f>
        <v>7316.82</v>
      </c>
      <c r="F22" s="39" t="s">
        <v>14</v>
      </c>
      <c r="G22" s="27">
        <f t="shared" si="0"/>
        <v>550161.64</v>
      </c>
    </row>
    <row r="23" spans="1:7">
      <c r="A23" s="13" t="s">
        <v>9</v>
      </c>
      <c r="B23" s="25">
        <f>'MATERIAL (AQUISIÇÕES)'!O99</f>
        <v>218868.95</v>
      </c>
      <c r="C23" s="25">
        <f>'LOCAÇÕES DE IMÓVEL'!J15</f>
        <v>38040</v>
      </c>
      <c r="D23" s="25">
        <f>SERVIÇOS!O79</f>
        <v>527301.40999999992</v>
      </c>
      <c r="E23" s="25">
        <f>'SOLUÇÕES DE TI'!O14</f>
        <v>263536.94</v>
      </c>
      <c r="F23" s="39" t="s">
        <v>14</v>
      </c>
      <c r="G23" s="27">
        <f t="shared" si="0"/>
        <v>1047747.2999999998</v>
      </c>
    </row>
    <row r="24" spans="1:7" ht="25.5">
      <c r="A24" s="13" t="s">
        <v>5</v>
      </c>
      <c r="B24" s="25">
        <f>'MATERIAL (AQUISIÇÕES)'!H99</f>
        <v>3490499.7699999996</v>
      </c>
      <c r="C24" s="39" t="s">
        <v>14</v>
      </c>
      <c r="D24" s="46">
        <f>SERVIÇOS!I79</f>
        <v>1516521.83</v>
      </c>
      <c r="E24" s="25">
        <f>'SOLUÇÕES DE TI'!I14</f>
        <v>4757.34</v>
      </c>
      <c r="F24" s="25">
        <f>'OBRAS E SERVIÇOS DE ENGENHARIA'!E43</f>
        <v>1625000</v>
      </c>
      <c r="G24" s="27">
        <f t="shared" si="0"/>
        <v>6636778.9399999995</v>
      </c>
    </row>
    <row r="25" spans="1:7">
      <c r="A25" s="13" t="s">
        <v>213</v>
      </c>
      <c r="B25" s="25">
        <f>'MATERIAL (AQUISIÇÕES)'!I99</f>
        <v>253317.64</v>
      </c>
      <c r="C25" s="25">
        <f>'LOCAÇÕES DE IMÓVEL'!G15</f>
        <v>58997.4</v>
      </c>
      <c r="D25" s="25">
        <f>SERVIÇOS!J79</f>
        <v>555198.19999999995</v>
      </c>
      <c r="E25" s="25">
        <f>'SOLUÇÕES DE TI'!J14</f>
        <v>7891.2</v>
      </c>
      <c r="F25" s="39" t="s">
        <v>14</v>
      </c>
      <c r="G25" s="27">
        <f t="shared" si="0"/>
        <v>875404.44</v>
      </c>
    </row>
    <row r="26" spans="1:7" ht="25.5">
      <c r="A26" s="13" t="s">
        <v>6</v>
      </c>
      <c r="B26" s="25">
        <f>'MATERIAL (AQUISIÇÕES)'!J99</f>
        <v>803278.92</v>
      </c>
      <c r="C26" s="25">
        <f>'LOCAÇÕES DE IMÓVEL'!H15</f>
        <v>40800</v>
      </c>
      <c r="D26" s="25">
        <f>SERVIÇOS!K79</f>
        <v>206927.44</v>
      </c>
      <c r="E26" s="25">
        <f>'SOLUÇÕES DE TI'!K14</f>
        <v>8062.68</v>
      </c>
      <c r="F26" s="25">
        <f>'OBRAS E SERVIÇOS DE ENGENHARIA'!F43</f>
        <v>1843325.59</v>
      </c>
      <c r="G26" s="27">
        <f t="shared" si="0"/>
        <v>2902394.63</v>
      </c>
    </row>
    <row r="27" spans="1:7">
      <c r="A27" s="13" t="s">
        <v>214</v>
      </c>
      <c r="B27" s="25">
        <f>'MATERIAL (AQUISIÇÕES)'!K99</f>
        <v>256241.12999999998</v>
      </c>
      <c r="C27" s="39" t="s">
        <v>14</v>
      </c>
      <c r="D27" s="39">
        <f>SERVIÇOS!L79</f>
        <v>110675.57</v>
      </c>
      <c r="E27" s="39">
        <f>'SOLUÇÕES DE TI'!L14</f>
        <v>57249.39</v>
      </c>
      <c r="F27" s="39" t="s">
        <v>14</v>
      </c>
      <c r="G27" s="27">
        <f t="shared" si="0"/>
        <v>424166.08999999997</v>
      </c>
    </row>
    <row r="28" spans="1:7">
      <c r="A28" s="13" t="s">
        <v>215</v>
      </c>
      <c r="B28" s="25">
        <f>'MATERIAL (AQUISIÇÕES)'!L99</f>
        <v>967466.67500000005</v>
      </c>
      <c r="C28" s="39" t="s">
        <v>14</v>
      </c>
      <c r="D28" s="39" t="s">
        <v>14</v>
      </c>
      <c r="E28" s="39" t="s">
        <v>14</v>
      </c>
      <c r="F28" s="39" t="s">
        <v>14</v>
      </c>
      <c r="G28" s="27">
        <f t="shared" si="0"/>
        <v>967466.67500000005</v>
      </c>
    </row>
    <row r="29" spans="1:7">
      <c r="A29" s="13" t="s">
        <v>7</v>
      </c>
      <c r="B29" s="25">
        <f>'MATERIAL (AQUISIÇÕES)'!M99</f>
        <v>6814043.8400000008</v>
      </c>
      <c r="C29" s="25">
        <f>'LOCAÇÕES DE IMÓVEL'!I15</f>
        <v>18248</v>
      </c>
      <c r="D29" s="25">
        <f>SERVIÇOS!M79</f>
        <v>1298743.0899999999</v>
      </c>
      <c r="E29" s="25">
        <f>'SOLUÇÕES DE TI'!M14</f>
        <v>202215.78</v>
      </c>
      <c r="F29" s="25">
        <f>'OBRAS E SERVIÇOS DE ENGENHARIA'!G43</f>
        <v>988187.79</v>
      </c>
      <c r="G29" s="27">
        <f t="shared" si="0"/>
        <v>9321438.5</v>
      </c>
    </row>
    <row r="30" spans="1:7" ht="38.25">
      <c r="A30" s="13" t="s">
        <v>8</v>
      </c>
      <c r="B30" s="25">
        <f>'MATERIAL (AQUISIÇÕES)'!N99</f>
        <v>588211.01</v>
      </c>
      <c r="C30" s="39" t="s">
        <v>14</v>
      </c>
      <c r="D30" s="25">
        <f>SERVIÇOS!N79</f>
        <v>565049.81999999995</v>
      </c>
      <c r="E30" s="25">
        <f>'SOLUÇÕES DE TI'!N14</f>
        <v>4877.88</v>
      </c>
      <c r="F30" s="25">
        <f>'OBRAS E SERVIÇOS DE ENGENHARIA'!H43</f>
        <v>1756483.75</v>
      </c>
      <c r="G30" s="27">
        <f t="shared" si="0"/>
        <v>2914622.46</v>
      </c>
    </row>
    <row r="31" spans="1:7" ht="25.5">
      <c r="A31" s="13" t="s">
        <v>10</v>
      </c>
      <c r="B31" s="25">
        <f>'MATERIAL (AQUISIÇÕES)'!P99</f>
        <v>5244695.05</v>
      </c>
      <c r="C31" s="39" t="s">
        <v>14</v>
      </c>
      <c r="D31" s="25">
        <f>SERVIÇOS!P79</f>
        <v>2505541.3949999996</v>
      </c>
      <c r="E31" s="25">
        <f>'SOLUÇÕES DE TI'!P14</f>
        <v>34694.94</v>
      </c>
      <c r="F31" s="25">
        <f>'OBRAS E SERVIÇOS DE ENGENHARIA'!I43</f>
        <v>9069073.9829999991</v>
      </c>
      <c r="G31" s="27">
        <f t="shared" si="0"/>
        <v>16854005.368000001</v>
      </c>
    </row>
    <row r="32" spans="1:7">
      <c r="A32" s="13" t="s">
        <v>11</v>
      </c>
      <c r="B32" s="25">
        <f>'MATERIAL (AQUISIÇÕES)'!Q99</f>
        <v>6512254.330000001</v>
      </c>
      <c r="C32" s="39">
        <f>'LOCAÇÕES DE IMÓVEL'!K15</f>
        <v>45000</v>
      </c>
      <c r="D32" s="25">
        <f>SERVIÇOS!Q79</f>
        <v>1036677.7999999999</v>
      </c>
      <c r="E32" s="25">
        <f>'SOLUÇÕES DE TI'!Q14</f>
        <v>126096.64</v>
      </c>
      <c r="F32" s="25">
        <f>'OBRAS E SERVIÇOS DE ENGENHARIA'!J43</f>
        <v>590163.92999999993</v>
      </c>
      <c r="G32" s="27">
        <f t="shared" si="0"/>
        <v>8310192.7000000002</v>
      </c>
    </row>
    <row r="33" spans="1:7">
      <c r="A33" s="13" t="s">
        <v>12</v>
      </c>
      <c r="B33" s="27">
        <f>SUM(B21:B32)</f>
        <v>26824889.945</v>
      </c>
      <c r="C33" s="27">
        <f>SUM(C21:C32)</f>
        <v>249397.4</v>
      </c>
      <c r="D33" s="27">
        <f>SUM(D21:D32)</f>
        <v>9441477.6699999999</v>
      </c>
      <c r="E33" s="27">
        <f>SUM(E21:E32)</f>
        <v>2289739.69</v>
      </c>
      <c r="F33" s="27">
        <f>SUM(F21:F32)</f>
        <v>15872235.042999998</v>
      </c>
      <c r="G33" s="27">
        <f t="shared" si="0"/>
        <v>54677739.747999996</v>
      </c>
    </row>
  </sheetData>
  <sheetProtection sheet="1"/>
  <conditionalFormatting sqref="A19:A20">
    <cfRule type="duplicateValues" dxfId="37" priority="10"/>
  </conditionalFormatting>
  <conditionalFormatting sqref="A19:A22 A24:A27 A30:A33">
    <cfRule type="duplicateValues" dxfId="36" priority="11"/>
  </conditionalFormatting>
  <conditionalFormatting sqref="A28 A23">
    <cfRule type="duplicateValues" dxfId="35" priority="22"/>
  </conditionalFormatting>
  <conditionalFormatting sqref="A29">
    <cfRule type="duplicateValues" dxfId="34" priority="2"/>
  </conditionalFormatting>
  <conditionalFormatting sqref="B19:G19">
    <cfRule type="duplicateValues" dxfId="33" priority="8"/>
    <cfRule type="duplicateValues" dxfId="32" priority="9"/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&amp;L&amp;G&amp;C&amp;"-,Negrito"MUNICÍPIO DE LAGUNA CARAPÃ-MS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5"/>
  <sheetViews>
    <sheetView zoomScaleNormal="100" workbookViewId="0">
      <selection activeCell="Q99" sqref="Q99"/>
    </sheetView>
  </sheetViews>
  <sheetFormatPr defaultColWidth="14.42578125" defaultRowHeight="15" outlineLevelCol="1"/>
  <cols>
    <col min="1" max="1" width="5.140625" customWidth="1"/>
    <col min="2" max="2" width="24.7109375" customWidth="1"/>
    <col min="3" max="3" width="10.7109375" style="36" customWidth="1"/>
    <col min="4" max="4" width="6.42578125" customWidth="1"/>
    <col min="5" max="5" width="11.5703125" customWidth="1"/>
    <col min="6" max="6" width="14.7109375" customWidth="1" outlineLevel="1"/>
    <col min="7" max="7" width="17.140625" customWidth="1" outlineLevel="1"/>
    <col min="8" max="9" width="16" customWidth="1" outlineLevel="1"/>
    <col min="10" max="12" width="16.7109375" customWidth="1" outlineLevel="1"/>
    <col min="13" max="13" width="16.42578125" customWidth="1" outlineLevel="1"/>
    <col min="14" max="14" width="15.85546875" customWidth="1" outlineLevel="1"/>
    <col min="15" max="15" width="14.7109375" customWidth="1" outlineLevel="1"/>
    <col min="16" max="16" width="21" customWidth="1" outlineLevel="1" collapsed="1"/>
    <col min="17" max="17" width="16.42578125" customWidth="1" outlineLevel="1"/>
    <col min="18" max="18" width="17.5703125" customWidth="1"/>
    <col min="19" max="19" width="9.42578125" customWidth="1"/>
    <col min="20" max="20" width="18.28515625" style="41" customWidth="1"/>
    <col min="21" max="29" width="8.7109375" customWidth="1"/>
  </cols>
  <sheetData>
    <row r="1" spans="1:20" ht="19.5" customHeight="1">
      <c r="B1" s="97" t="s">
        <v>299</v>
      </c>
      <c r="C1" s="35"/>
      <c r="D1" s="16"/>
      <c r="E1" s="16"/>
      <c r="H1" s="17"/>
      <c r="I1" s="17"/>
      <c r="R1" s="18"/>
    </row>
    <row r="2" spans="1:20" ht="18.75" customHeight="1">
      <c r="A2" s="100"/>
      <c r="B2" s="101"/>
      <c r="C2" s="101"/>
      <c r="D2" s="101"/>
      <c r="E2" s="101"/>
      <c r="F2" s="101"/>
      <c r="G2" s="100" t="s">
        <v>0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20"/>
      <c r="S2" s="21"/>
      <c r="T2" s="42"/>
    </row>
    <row r="3" spans="1:20" ht="38.25">
      <c r="A3" s="13" t="s">
        <v>17</v>
      </c>
      <c r="B3" s="12" t="s">
        <v>1</v>
      </c>
      <c r="C3" s="12" t="s">
        <v>165</v>
      </c>
      <c r="D3" s="12" t="s">
        <v>22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237</v>
      </c>
      <c r="J3" s="12" t="s">
        <v>6</v>
      </c>
      <c r="K3" s="12" t="s">
        <v>241</v>
      </c>
      <c r="L3" s="12" t="s">
        <v>243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298</v>
      </c>
      <c r="S3" s="12" t="s">
        <v>170</v>
      </c>
      <c r="T3" s="43" t="s">
        <v>180</v>
      </c>
    </row>
    <row r="4" spans="1:20">
      <c r="A4" s="32">
        <v>1</v>
      </c>
      <c r="B4" s="4" t="s">
        <v>119</v>
      </c>
      <c r="C4" s="37">
        <v>30</v>
      </c>
      <c r="D4" s="6" t="s">
        <v>16</v>
      </c>
      <c r="E4" s="6" t="s">
        <v>14</v>
      </c>
      <c r="F4" s="61"/>
      <c r="G4" s="62"/>
      <c r="H4" s="62"/>
      <c r="I4" s="62"/>
      <c r="J4" s="62"/>
      <c r="K4" s="62"/>
      <c r="L4" s="62"/>
      <c r="M4" s="62"/>
      <c r="N4" s="62"/>
      <c r="O4" s="62"/>
      <c r="P4" s="62">
        <v>30000</v>
      </c>
      <c r="Q4" s="62"/>
      <c r="R4" s="62">
        <f>SUM('MATERIAL (AQUISIÇÕES)'!$F4:$Q4)</f>
        <v>30000</v>
      </c>
      <c r="S4" s="6" t="s">
        <v>16</v>
      </c>
      <c r="T4" s="5" t="s">
        <v>182</v>
      </c>
    </row>
    <row r="5" spans="1:20" ht="54">
      <c r="A5" s="32">
        <v>2</v>
      </c>
      <c r="B5" s="4" t="s">
        <v>90</v>
      </c>
      <c r="C5" s="38">
        <v>30</v>
      </c>
      <c r="D5" s="15" t="s">
        <v>14</v>
      </c>
      <c r="E5" s="5" t="s">
        <v>16</v>
      </c>
      <c r="F5" s="63">
        <v>92568</v>
      </c>
      <c r="G5" s="63">
        <v>13450</v>
      </c>
      <c r="H5" s="62">
        <v>535156</v>
      </c>
      <c r="I5" s="62">
        <v>86304</v>
      </c>
      <c r="J5" s="62">
        <v>15064</v>
      </c>
      <c r="K5" s="62">
        <v>41964</v>
      </c>
      <c r="L5" s="62"/>
      <c r="M5" s="63">
        <v>860027</v>
      </c>
      <c r="N5" s="63">
        <v>92281</v>
      </c>
      <c r="O5" s="63">
        <v>6994</v>
      </c>
      <c r="P5" s="63">
        <v>2329327</v>
      </c>
      <c r="Q5" s="63">
        <v>572544</v>
      </c>
      <c r="R5" s="62">
        <f>SUM('MATERIAL (AQUISIÇÕES)'!$F5:$Q5)</f>
        <v>4645679</v>
      </c>
      <c r="S5" s="15" t="s">
        <v>15</v>
      </c>
      <c r="T5" s="5" t="s">
        <v>183</v>
      </c>
    </row>
    <row r="6" spans="1:20" ht="27">
      <c r="A6" s="32">
        <v>3</v>
      </c>
      <c r="B6" s="4" t="s">
        <v>97</v>
      </c>
      <c r="C6" s="38">
        <v>30</v>
      </c>
      <c r="D6" s="15" t="s">
        <v>16</v>
      </c>
      <c r="E6" s="5"/>
      <c r="F6" s="63"/>
      <c r="G6" s="63">
        <v>9863.7999999999993</v>
      </c>
      <c r="H6" s="62">
        <v>14011.98</v>
      </c>
      <c r="I6" s="62">
        <v>30908.9</v>
      </c>
      <c r="J6" s="62">
        <v>30908.9</v>
      </c>
      <c r="K6" s="62"/>
      <c r="L6" s="62"/>
      <c r="M6" s="63">
        <v>3216.5</v>
      </c>
      <c r="N6" s="63">
        <v>2741.95</v>
      </c>
      <c r="O6" s="63">
        <v>2741.95</v>
      </c>
      <c r="P6" s="63" t="s">
        <v>14</v>
      </c>
      <c r="Q6" s="63">
        <v>4235</v>
      </c>
      <c r="R6" s="62">
        <f>SUM('MATERIAL (AQUISIÇÕES)'!$F6:$Q6)</f>
        <v>98628.98</v>
      </c>
      <c r="S6" s="15" t="s">
        <v>15</v>
      </c>
      <c r="T6" s="5" t="s">
        <v>183</v>
      </c>
    </row>
    <row r="7" spans="1:20" ht="27">
      <c r="A7" s="32">
        <v>4</v>
      </c>
      <c r="B7" s="4" t="s">
        <v>185</v>
      </c>
      <c r="C7" s="38">
        <v>30</v>
      </c>
      <c r="D7" s="6" t="s">
        <v>16</v>
      </c>
      <c r="E7" s="5"/>
      <c r="F7" s="63"/>
      <c r="G7" s="63"/>
      <c r="H7" s="62"/>
      <c r="I7" s="61"/>
      <c r="J7" s="62"/>
      <c r="K7" s="62"/>
      <c r="L7" s="62"/>
      <c r="M7" s="63">
        <v>411587.54</v>
      </c>
      <c r="N7" s="63"/>
      <c r="O7" s="63"/>
      <c r="P7" s="63"/>
      <c r="Q7" s="63"/>
      <c r="R7" s="62">
        <f>SUM('MATERIAL (AQUISIÇÕES)'!$F7:$Q7)</f>
        <v>411587.54</v>
      </c>
      <c r="S7" s="15" t="s">
        <v>15</v>
      </c>
      <c r="T7" s="5" t="s">
        <v>183</v>
      </c>
    </row>
    <row r="8" spans="1:20" ht="27">
      <c r="A8" s="32">
        <v>5</v>
      </c>
      <c r="B8" s="4" t="s">
        <v>184</v>
      </c>
      <c r="C8" s="38">
        <v>30</v>
      </c>
      <c r="D8" s="6" t="s">
        <v>16</v>
      </c>
      <c r="E8" s="5"/>
      <c r="F8" s="63">
        <v>3530</v>
      </c>
      <c r="G8" s="63"/>
      <c r="H8" s="62"/>
      <c r="I8" s="62">
        <v>9280</v>
      </c>
      <c r="J8" s="62"/>
      <c r="K8" s="62"/>
      <c r="L8" s="62"/>
      <c r="M8" s="63"/>
      <c r="N8" s="63">
        <v>30000</v>
      </c>
      <c r="O8" s="63"/>
      <c r="P8" s="63">
        <v>660</v>
      </c>
      <c r="Q8" s="63"/>
      <c r="R8" s="62">
        <f>SUM('MATERIAL (AQUISIÇÕES)'!$F8:$Q8)</f>
        <v>43470</v>
      </c>
      <c r="S8" s="15" t="s">
        <v>16</v>
      </c>
      <c r="T8" s="5" t="s">
        <v>182</v>
      </c>
    </row>
    <row r="9" spans="1:20" ht="54">
      <c r="A9" s="32">
        <v>6</v>
      </c>
      <c r="B9" s="4" t="s">
        <v>186</v>
      </c>
      <c r="C9" s="38">
        <v>30</v>
      </c>
      <c r="D9" s="6" t="s">
        <v>16</v>
      </c>
      <c r="E9" s="5"/>
      <c r="F9" s="63">
        <v>5000</v>
      </c>
      <c r="G9" s="63">
        <v>10000</v>
      </c>
      <c r="H9" s="62"/>
      <c r="I9" s="64"/>
      <c r="J9" s="62"/>
      <c r="K9" s="62"/>
      <c r="L9" s="62"/>
      <c r="M9" s="63"/>
      <c r="N9" s="63"/>
      <c r="O9" s="63">
        <v>10000</v>
      </c>
      <c r="P9" s="63"/>
      <c r="Q9" s="63"/>
      <c r="R9" s="62">
        <f>SUM('MATERIAL (AQUISIÇÕES)'!$F9:$Q9)</f>
        <v>25000</v>
      </c>
      <c r="S9" s="15" t="s">
        <v>16</v>
      </c>
      <c r="T9" s="5" t="s">
        <v>182</v>
      </c>
    </row>
    <row r="10" spans="1:20" ht="27">
      <c r="A10" s="32">
        <v>7</v>
      </c>
      <c r="B10" s="4" t="s">
        <v>256</v>
      </c>
      <c r="C10" s="38">
        <v>30</v>
      </c>
      <c r="D10" s="6"/>
      <c r="E10" s="6"/>
      <c r="F10" s="61"/>
      <c r="G10" s="62"/>
      <c r="H10" s="63"/>
      <c r="I10" s="62"/>
      <c r="J10" s="62"/>
      <c r="K10" s="62"/>
      <c r="L10" s="62"/>
      <c r="M10" s="62"/>
      <c r="N10" s="62"/>
      <c r="O10" s="62"/>
      <c r="P10" s="63">
        <v>28184.880000000001</v>
      </c>
      <c r="Q10" s="62"/>
      <c r="R10" s="62">
        <f>SUM('MATERIAL (AQUISIÇÕES)'!$F10:$Q10)</f>
        <v>28184.880000000001</v>
      </c>
      <c r="S10" s="15" t="s">
        <v>16</v>
      </c>
      <c r="T10" s="5" t="s">
        <v>188</v>
      </c>
    </row>
    <row r="11" spans="1:20" ht="27">
      <c r="A11" s="32">
        <v>8</v>
      </c>
      <c r="B11" s="4" t="s">
        <v>259</v>
      </c>
      <c r="C11" s="38">
        <v>30</v>
      </c>
      <c r="D11" s="6"/>
      <c r="E11" s="6"/>
      <c r="F11" s="61"/>
      <c r="G11" s="63"/>
      <c r="H11" s="63"/>
      <c r="I11" s="62"/>
      <c r="J11" s="62"/>
      <c r="K11" s="62"/>
      <c r="L11" s="62"/>
      <c r="M11" s="63"/>
      <c r="N11" s="63"/>
      <c r="O11" s="63"/>
      <c r="P11" s="63"/>
      <c r="Q11" s="63">
        <v>36665.339999999997</v>
      </c>
      <c r="R11" s="62">
        <f>SUM('MATERIAL (AQUISIÇÕES)'!$F11:$Q11)</f>
        <v>36665.339999999997</v>
      </c>
      <c r="S11" s="15" t="s">
        <v>16</v>
      </c>
      <c r="T11" s="5" t="s">
        <v>188</v>
      </c>
    </row>
    <row r="12" spans="1:20">
      <c r="A12" s="32">
        <v>9</v>
      </c>
      <c r="B12" s="4" t="s">
        <v>72</v>
      </c>
      <c r="C12" s="38">
        <v>30</v>
      </c>
      <c r="D12" s="23" t="s">
        <v>16</v>
      </c>
      <c r="E12" s="6"/>
      <c r="F12" s="61"/>
      <c r="G12" s="63"/>
      <c r="H12" s="61"/>
      <c r="I12" s="63"/>
      <c r="J12" s="63"/>
      <c r="K12" s="63"/>
      <c r="L12" s="63"/>
      <c r="M12" s="65"/>
      <c r="N12" s="65"/>
      <c r="O12" s="65"/>
      <c r="P12" s="65"/>
      <c r="Q12" s="63">
        <v>100459.9</v>
      </c>
      <c r="R12" s="62">
        <f>SUM('MATERIAL (AQUISIÇÕES)'!$F12:$Q12)</f>
        <v>100459.9</v>
      </c>
      <c r="S12" s="6" t="s">
        <v>15</v>
      </c>
      <c r="T12" s="5" t="s">
        <v>182</v>
      </c>
    </row>
    <row r="13" spans="1:20" ht="54">
      <c r="A13" s="32">
        <v>10</v>
      </c>
      <c r="B13" s="4" t="s">
        <v>64</v>
      </c>
      <c r="C13" s="38">
        <v>30</v>
      </c>
      <c r="D13" s="5" t="s">
        <v>14</v>
      </c>
      <c r="E13" s="6" t="s">
        <v>16</v>
      </c>
      <c r="F13" s="66"/>
      <c r="G13" s="62"/>
      <c r="H13" s="62"/>
      <c r="I13" s="61"/>
      <c r="J13" s="62"/>
      <c r="K13" s="62"/>
      <c r="L13" s="62"/>
      <c r="M13" s="63">
        <v>1110332.1000000001</v>
      </c>
      <c r="N13" s="62"/>
      <c r="O13" s="62"/>
      <c r="P13" s="62"/>
      <c r="Q13" s="62"/>
      <c r="R13" s="62">
        <f>SUM('MATERIAL (AQUISIÇÕES)'!$F13:$Q13)</f>
        <v>1110332.1000000001</v>
      </c>
      <c r="S13" s="6" t="s">
        <v>15</v>
      </c>
      <c r="T13" s="5" t="s">
        <v>187</v>
      </c>
    </row>
    <row r="14" spans="1:20" ht="40.5">
      <c r="A14" s="32">
        <v>11</v>
      </c>
      <c r="B14" s="4" t="s">
        <v>61</v>
      </c>
      <c r="C14" s="38">
        <v>30</v>
      </c>
      <c r="D14" s="23"/>
      <c r="E14" s="23" t="s">
        <v>16</v>
      </c>
      <c r="F14" s="66"/>
      <c r="G14" s="62"/>
      <c r="H14" s="62"/>
      <c r="I14" s="63"/>
      <c r="J14" s="62"/>
      <c r="K14" s="62"/>
      <c r="L14" s="62"/>
      <c r="M14" s="67">
        <v>39886.699999999997</v>
      </c>
      <c r="N14" s="62"/>
      <c r="O14" s="62"/>
      <c r="P14" s="62"/>
      <c r="Q14" s="62"/>
      <c r="R14" s="62">
        <f>SUM('MATERIAL (AQUISIÇÕES)'!$F14:$Q14)</f>
        <v>39886.699999999997</v>
      </c>
      <c r="S14" s="6" t="s">
        <v>16</v>
      </c>
      <c r="T14" s="5" t="s">
        <v>188</v>
      </c>
    </row>
    <row r="15" spans="1:20" ht="40.5">
      <c r="A15" s="32">
        <v>12</v>
      </c>
      <c r="B15" s="4" t="s">
        <v>161</v>
      </c>
      <c r="C15" s="38">
        <v>30</v>
      </c>
      <c r="D15" s="23" t="s">
        <v>16</v>
      </c>
      <c r="E15" s="23" t="s">
        <v>14</v>
      </c>
      <c r="F15" s="61"/>
      <c r="G15" s="63">
        <v>60017.34</v>
      </c>
      <c r="H15" s="61"/>
      <c r="I15" s="64"/>
      <c r="J15" s="62">
        <v>200675.23</v>
      </c>
      <c r="K15" s="62"/>
      <c r="L15" s="62"/>
      <c r="M15" s="63">
        <v>122010.5</v>
      </c>
      <c r="N15" s="63">
        <v>56115.18</v>
      </c>
      <c r="O15" s="63"/>
      <c r="P15" s="63">
        <v>26622.74</v>
      </c>
      <c r="Q15" s="63">
        <v>351032.43</v>
      </c>
      <c r="R15" s="62">
        <f>SUM('MATERIAL (AQUISIÇÕES)'!$F15:$Q15)</f>
        <v>816473.41999999993</v>
      </c>
      <c r="S15" s="6" t="s">
        <v>15</v>
      </c>
      <c r="T15" s="5" t="s">
        <v>182</v>
      </c>
    </row>
    <row r="16" spans="1:20" ht="67.5">
      <c r="A16" s="32">
        <v>13</v>
      </c>
      <c r="B16" s="4" t="s">
        <v>91</v>
      </c>
      <c r="C16" s="38">
        <v>30</v>
      </c>
      <c r="D16" s="5" t="s">
        <v>18</v>
      </c>
      <c r="E16" s="6"/>
      <c r="F16" s="68">
        <v>6520.66</v>
      </c>
      <c r="G16" s="63">
        <v>1255.92</v>
      </c>
      <c r="H16" s="64">
        <v>39657.620000000003</v>
      </c>
      <c r="I16" s="62"/>
      <c r="J16" s="63">
        <v>6379.92</v>
      </c>
      <c r="K16" s="63"/>
      <c r="L16" s="63"/>
      <c r="M16" s="69">
        <v>34823.49</v>
      </c>
      <c r="N16" s="69"/>
      <c r="O16" s="69">
        <v>800</v>
      </c>
      <c r="P16" s="69">
        <v>207041.32</v>
      </c>
      <c r="Q16" s="69">
        <v>17928.759999999998</v>
      </c>
      <c r="R16" s="62">
        <f>SUM('MATERIAL (AQUISIÇÕES)'!$F16:$Q16)</f>
        <v>314407.69</v>
      </c>
      <c r="S16" s="6" t="s">
        <v>15</v>
      </c>
      <c r="T16" s="5" t="s">
        <v>191</v>
      </c>
    </row>
    <row r="17" spans="1:20" ht="27">
      <c r="A17" s="32">
        <v>14</v>
      </c>
      <c r="B17" s="4" t="s">
        <v>211</v>
      </c>
      <c r="C17" s="37">
        <v>30</v>
      </c>
      <c r="D17" s="6" t="s">
        <v>16</v>
      </c>
      <c r="E17" s="5"/>
      <c r="F17" s="66"/>
      <c r="G17" s="62"/>
      <c r="H17" s="66"/>
      <c r="I17" s="61"/>
      <c r="J17" s="62"/>
      <c r="K17" s="62"/>
      <c r="L17" s="62"/>
      <c r="M17" s="62"/>
      <c r="N17" s="62"/>
      <c r="O17" s="70"/>
      <c r="P17" s="71">
        <v>64750.9</v>
      </c>
      <c r="Q17" s="70"/>
      <c r="R17" s="62">
        <f>SUM('MATERIAL (AQUISIÇÕES)'!$F17:$Q17)</f>
        <v>64750.9</v>
      </c>
      <c r="S17" s="6" t="s">
        <v>16</v>
      </c>
      <c r="T17" s="5" t="s">
        <v>270</v>
      </c>
    </row>
    <row r="18" spans="1:20" ht="40.5">
      <c r="A18" s="32">
        <v>15</v>
      </c>
      <c r="B18" s="4" t="s">
        <v>107</v>
      </c>
      <c r="C18" s="38">
        <v>30</v>
      </c>
      <c r="D18" s="23" t="s">
        <v>16</v>
      </c>
      <c r="E18" s="23" t="s">
        <v>14</v>
      </c>
      <c r="F18" s="61"/>
      <c r="G18" s="63"/>
      <c r="H18" s="61"/>
      <c r="I18" s="62"/>
      <c r="J18" s="63"/>
      <c r="K18" s="63"/>
      <c r="L18" s="63"/>
      <c r="M18" s="65"/>
      <c r="N18" s="65"/>
      <c r="O18" s="65"/>
      <c r="P18" s="63">
        <v>36556.269999999997</v>
      </c>
      <c r="Q18" s="65"/>
      <c r="R18" s="62">
        <f>SUM('MATERIAL (AQUISIÇÕES)'!$F18:$Q18)</f>
        <v>36556.269999999997</v>
      </c>
      <c r="S18" s="6" t="s">
        <v>16</v>
      </c>
      <c r="T18" s="5" t="s">
        <v>182</v>
      </c>
    </row>
    <row r="19" spans="1:20" ht="27">
      <c r="A19" s="32">
        <v>16</v>
      </c>
      <c r="B19" s="4" t="s">
        <v>106</v>
      </c>
      <c r="C19" s="38">
        <v>30</v>
      </c>
      <c r="D19" s="23" t="s">
        <v>16</v>
      </c>
      <c r="E19" s="23" t="s">
        <v>14</v>
      </c>
      <c r="F19" s="61"/>
      <c r="G19" s="63"/>
      <c r="H19" s="61"/>
      <c r="I19" s="62"/>
      <c r="J19" s="63"/>
      <c r="K19" s="63"/>
      <c r="L19" s="63"/>
      <c r="M19" s="65"/>
      <c r="N19" s="65"/>
      <c r="O19" s="65"/>
      <c r="P19" s="63">
        <v>76830</v>
      </c>
      <c r="Q19" s="65"/>
      <c r="R19" s="62">
        <f>SUM('MATERIAL (AQUISIÇÕES)'!$F19:$Q19)</f>
        <v>76830</v>
      </c>
      <c r="S19" s="6" t="s">
        <v>15</v>
      </c>
      <c r="T19" s="5" t="s">
        <v>182</v>
      </c>
    </row>
    <row r="20" spans="1:20" ht="54">
      <c r="A20" s="32">
        <v>17</v>
      </c>
      <c r="B20" s="4" t="s">
        <v>73</v>
      </c>
      <c r="C20" s="38">
        <v>30</v>
      </c>
      <c r="D20" s="23" t="s">
        <v>16</v>
      </c>
      <c r="E20" s="6" t="s">
        <v>14</v>
      </c>
      <c r="F20" s="66"/>
      <c r="G20" s="62"/>
      <c r="H20" s="63">
        <v>34118.199999999997</v>
      </c>
      <c r="I20" s="63"/>
      <c r="J20" s="63">
        <v>33041.800000000003</v>
      </c>
      <c r="K20" s="63"/>
      <c r="L20" s="63"/>
      <c r="M20" s="63">
        <v>26451</v>
      </c>
      <c r="N20" s="63">
        <v>26451</v>
      </c>
      <c r="O20" s="62"/>
      <c r="P20" s="63">
        <v>100453.8</v>
      </c>
      <c r="Q20" s="63">
        <v>30852</v>
      </c>
      <c r="R20" s="62">
        <f>SUM('MATERIAL (AQUISIÇÕES)'!$F20:$Q20)</f>
        <v>251367.8</v>
      </c>
      <c r="S20" s="6" t="s">
        <v>15</v>
      </c>
      <c r="T20" s="5" t="s">
        <v>188</v>
      </c>
    </row>
    <row r="21" spans="1:20" ht="27">
      <c r="A21" s="32">
        <v>18</v>
      </c>
      <c r="B21" s="14" t="s">
        <v>113</v>
      </c>
      <c r="C21" s="15">
        <v>30</v>
      </c>
      <c r="D21" s="5" t="s">
        <v>16</v>
      </c>
      <c r="E21" s="5" t="s">
        <v>14</v>
      </c>
      <c r="F21" s="61"/>
      <c r="G21" s="63"/>
      <c r="H21" s="61"/>
      <c r="I21" s="63"/>
      <c r="J21" s="63"/>
      <c r="K21" s="63"/>
      <c r="L21" s="63"/>
      <c r="M21" s="63">
        <v>26578.57</v>
      </c>
      <c r="N21" s="63"/>
      <c r="O21" s="65"/>
      <c r="P21" s="65"/>
      <c r="Q21" s="65"/>
      <c r="R21" s="62">
        <f>SUM('MATERIAL (AQUISIÇÕES)'!$F21:$Q21)</f>
        <v>26578.57</v>
      </c>
      <c r="S21" s="6" t="s">
        <v>16</v>
      </c>
      <c r="T21" s="5" t="s">
        <v>188</v>
      </c>
    </row>
    <row r="22" spans="1:20">
      <c r="A22" s="32">
        <v>19</v>
      </c>
      <c r="B22" s="4" t="s">
        <v>88</v>
      </c>
      <c r="C22" s="38">
        <v>30</v>
      </c>
      <c r="D22" s="23" t="s">
        <v>16</v>
      </c>
      <c r="E22" s="23" t="s">
        <v>14</v>
      </c>
      <c r="F22" s="61"/>
      <c r="G22" s="63">
        <v>11588.98</v>
      </c>
      <c r="H22" s="63">
        <v>8164</v>
      </c>
      <c r="I22" s="63"/>
      <c r="J22" s="63">
        <v>2190</v>
      </c>
      <c r="K22" s="63">
        <v>9388.14</v>
      </c>
      <c r="L22" s="63"/>
      <c r="M22" s="63">
        <v>15248.32</v>
      </c>
      <c r="N22" s="72">
        <v>2085.66</v>
      </c>
      <c r="O22" s="69">
        <v>6000</v>
      </c>
      <c r="P22" s="63">
        <v>4606.76</v>
      </c>
      <c r="Q22" s="63">
        <v>7572.47</v>
      </c>
      <c r="R22" s="62">
        <f>SUM('MATERIAL (AQUISIÇÕES)'!$F22:$Q22)</f>
        <v>66844.33</v>
      </c>
      <c r="S22" s="6" t="s">
        <v>15</v>
      </c>
      <c r="T22" s="5" t="s">
        <v>268</v>
      </c>
    </row>
    <row r="23" spans="1:20">
      <c r="A23" s="32">
        <v>20</v>
      </c>
      <c r="B23" s="4" t="s">
        <v>93</v>
      </c>
      <c r="C23" s="38">
        <v>30</v>
      </c>
      <c r="D23" s="5" t="s">
        <v>16</v>
      </c>
      <c r="E23" s="23"/>
      <c r="F23" s="61"/>
      <c r="G23" s="73">
        <v>15491.13</v>
      </c>
      <c r="H23" s="64">
        <v>5299.15</v>
      </c>
      <c r="I23" s="63"/>
      <c r="J23" s="63"/>
      <c r="K23" s="63">
        <v>28441.07</v>
      </c>
      <c r="L23" s="63"/>
      <c r="M23" s="69">
        <v>74927.259999999995</v>
      </c>
      <c r="N23" s="69">
        <v>29609.62</v>
      </c>
      <c r="O23" s="65"/>
      <c r="P23" s="63">
        <v>2662.99</v>
      </c>
      <c r="Q23" s="69">
        <v>75743.09</v>
      </c>
      <c r="R23" s="62">
        <f>SUM('MATERIAL (AQUISIÇÕES)'!$F23:$Q23)</f>
        <v>232174.30999999997</v>
      </c>
      <c r="S23" s="6" t="s">
        <v>15</v>
      </c>
      <c r="T23" s="5" t="s">
        <v>182</v>
      </c>
    </row>
    <row r="24" spans="1:20">
      <c r="A24" s="32">
        <v>21</v>
      </c>
      <c r="B24" s="4" t="s">
        <v>92</v>
      </c>
      <c r="C24" s="38">
        <v>30</v>
      </c>
      <c r="D24" s="5" t="s">
        <v>16</v>
      </c>
      <c r="E24" s="6" t="s">
        <v>14</v>
      </c>
      <c r="F24" s="66"/>
      <c r="G24" s="62">
        <v>15000</v>
      </c>
      <c r="H24" s="62"/>
      <c r="I24" s="63"/>
      <c r="J24" s="62">
        <v>15000</v>
      </c>
      <c r="K24" s="62"/>
      <c r="L24" s="62"/>
      <c r="M24" s="62">
        <v>16134</v>
      </c>
      <c r="N24" s="62"/>
      <c r="O24" s="62">
        <v>5000</v>
      </c>
      <c r="P24" s="62"/>
      <c r="Q24" s="63">
        <v>13917</v>
      </c>
      <c r="R24" s="62">
        <f>SUM('MATERIAL (AQUISIÇÕES)'!$F24:$Q24)</f>
        <v>65051</v>
      </c>
      <c r="S24" s="15" t="s">
        <v>16</v>
      </c>
      <c r="T24" s="5" t="s">
        <v>182</v>
      </c>
    </row>
    <row r="25" spans="1:20">
      <c r="A25" s="32">
        <v>22</v>
      </c>
      <c r="B25" s="4" t="s">
        <v>74</v>
      </c>
      <c r="C25" s="38">
        <v>30</v>
      </c>
      <c r="D25" s="23" t="s">
        <v>16</v>
      </c>
      <c r="E25" s="6" t="s">
        <v>14</v>
      </c>
      <c r="F25" s="61"/>
      <c r="G25" s="63"/>
      <c r="H25" s="61"/>
      <c r="I25" s="63"/>
      <c r="J25" s="63"/>
      <c r="K25" s="63"/>
      <c r="L25" s="63"/>
      <c r="M25" s="65"/>
      <c r="N25" s="65"/>
      <c r="O25" s="65"/>
      <c r="P25" s="65"/>
      <c r="Q25" s="63">
        <v>59103.83</v>
      </c>
      <c r="R25" s="62">
        <f>SUM('MATERIAL (AQUISIÇÕES)'!$F25:$Q25)</f>
        <v>59103.83</v>
      </c>
      <c r="S25" s="15" t="s">
        <v>15</v>
      </c>
      <c r="T25" s="5" t="s">
        <v>182</v>
      </c>
    </row>
    <row r="26" spans="1:20" ht="40.5">
      <c r="A26" s="32">
        <v>23</v>
      </c>
      <c r="B26" s="4" t="s">
        <v>178</v>
      </c>
      <c r="C26" s="37">
        <v>30</v>
      </c>
      <c r="D26" s="23" t="s">
        <v>14</v>
      </c>
      <c r="E26" s="6" t="s">
        <v>16</v>
      </c>
      <c r="F26" s="61"/>
      <c r="G26" s="62"/>
      <c r="H26" s="62"/>
      <c r="I26" s="63"/>
      <c r="J26" s="62"/>
      <c r="K26" s="62"/>
      <c r="L26" s="62"/>
      <c r="M26" s="62"/>
      <c r="N26" s="62"/>
      <c r="O26" s="62"/>
      <c r="P26" s="62"/>
      <c r="Q26" s="63">
        <v>101670.32</v>
      </c>
      <c r="R26" s="62">
        <f>SUM('MATERIAL (AQUISIÇÕES)'!$F26:$Q26)</f>
        <v>101670.32</v>
      </c>
      <c r="S26" s="6" t="s">
        <v>15</v>
      </c>
      <c r="T26" s="5" t="s">
        <v>182</v>
      </c>
    </row>
    <row r="27" spans="1:20" ht="40.5">
      <c r="A27" s="32">
        <v>24</v>
      </c>
      <c r="B27" s="4" t="s">
        <v>177</v>
      </c>
      <c r="C27" s="37">
        <v>30</v>
      </c>
      <c r="D27" s="5" t="s">
        <v>16</v>
      </c>
      <c r="E27" s="6"/>
      <c r="F27" s="61"/>
      <c r="G27" s="62"/>
      <c r="H27" s="62"/>
      <c r="I27" s="63"/>
      <c r="J27" s="62"/>
      <c r="K27" s="62"/>
      <c r="L27" s="62"/>
      <c r="M27" s="62"/>
      <c r="N27" s="62"/>
      <c r="O27" s="62"/>
      <c r="P27" s="62"/>
      <c r="Q27" s="63">
        <v>20041.16</v>
      </c>
      <c r="R27" s="62">
        <f>SUM('MATERIAL (AQUISIÇÕES)'!$F27:$Q27)</f>
        <v>20041.16</v>
      </c>
      <c r="S27" s="6" t="s">
        <v>15</v>
      </c>
      <c r="T27" s="5" t="s">
        <v>182</v>
      </c>
    </row>
    <row r="28" spans="1:20">
      <c r="A28" s="32">
        <v>25</v>
      </c>
      <c r="B28" s="4" t="s">
        <v>96</v>
      </c>
      <c r="C28" s="38">
        <v>30</v>
      </c>
      <c r="D28" s="23" t="s">
        <v>16</v>
      </c>
      <c r="E28" s="6" t="s">
        <v>14</v>
      </c>
      <c r="F28" s="66"/>
      <c r="G28" s="63">
        <v>4752.34</v>
      </c>
      <c r="H28" s="63">
        <v>1491.33</v>
      </c>
      <c r="I28" s="63"/>
      <c r="J28" s="62"/>
      <c r="K28" s="62">
        <v>50020.2</v>
      </c>
      <c r="L28" s="62"/>
      <c r="M28" s="63">
        <v>27027.74</v>
      </c>
      <c r="N28" s="63">
        <v>5453.73</v>
      </c>
      <c r="O28" s="62"/>
      <c r="P28" s="63">
        <v>143.63999999999999</v>
      </c>
      <c r="Q28" s="63">
        <v>130042.48</v>
      </c>
      <c r="R28" s="62">
        <f>SUM('MATERIAL (AQUISIÇÕES)'!$F28:$Q28)</f>
        <v>218931.46</v>
      </c>
      <c r="S28" s="6" t="s">
        <v>15</v>
      </c>
      <c r="T28" s="5" t="s">
        <v>182</v>
      </c>
    </row>
    <row r="29" spans="1:20" ht="27">
      <c r="A29" s="32">
        <v>26</v>
      </c>
      <c r="B29" s="4" t="s">
        <v>94</v>
      </c>
      <c r="C29" s="38">
        <v>30</v>
      </c>
      <c r="D29" s="23" t="s">
        <v>16</v>
      </c>
      <c r="E29" s="15" t="s">
        <v>14</v>
      </c>
      <c r="F29" s="63"/>
      <c r="G29" s="63">
        <v>10132.629999999999</v>
      </c>
      <c r="H29" s="63">
        <v>3273.23</v>
      </c>
      <c r="I29" s="63"/>
      <c r="J29" s="62"/>
      <c r="K29" s="62">
        <v>14027.13</v>
      </c>
      <c r="L29" s="62"/>
      <c r="M29" s="63">
        <v>135869.51999999999</v>
      </c>
      <c r="N29" s="63">
        <v>54642.12</v>
      </c>
      <c r="O29" s="63"/>
      <c r="P29" s="63">
        <v>671.33</v>
      </c>
      <c r="Q29" s="63">
        <v>164597.84</v>
      </c>
      <c r="R29" s="62">
        <f>SUM('MATERIAL (AQUISIÇÕES)'!$F29:$Q29)</f>
        <v>383213.79999999993</v>
      </c>
      <c r="S29" s="6" t="s">
        <v>15</v>
      </c>
      <c r="T29" s="5" t="s">
        <v>182</v>
      </c>
    </row>
    <row r="30" spans="1:20" ht="27">
      <c r="A30" s="32">
        <v>27</v>
      </c>
      <c r="B30" s="4" t="s">
        <v>101</v>
      </c>
      <c r="C30" s="15">
        <v>30</v>
      </c>
      <c r="D30" s="23" t="s">
        <v>18</v>
      </c>
      <c r="E30" s="23" t="s">
        <v>14</v>
      </c>
      <c r="F30" s="61"/>
      <c r="G30" s="63">
        <v>8627.2000000000007</v>
      </c>
      <c r="H30" s="63">
        <v>12845.55</v>
      </c>
      <c r="I30" s="63"/>
      <c r="J30" s="63">
        <v>37784.449999999997</v>
      </c>
      <c r="K30" s="63"/>
      <c r="L30" s="63"/>
      <c r="M30" s="63">
        <v>33581.65</v>
      </c>
      <c r="N30" s="63">
        <v>33581.65</v>
      </c>
      <c r="O30" s="65"/>
      <c r="P30" s="63">
        <v>43212.35</v>
      </c>
      <c r="Q30" s="63">
        <v>14197.8</v>
      </c>
      <c r="R30" s="62">
        <f>SUM('MATERIAL (AQUISIÇÕES)'!$F30:$Q30)</f>
        <v>183830.65</v>
      </c>
      <c r="S30" s="15" t="s">
        <v>15</v>
      </c>
      <c r="T30" s="23" t="s">
        <v>183</v>
      </c>
    </row>
    <row r="31" spans="1:20" ht="27">
      <c r="A31" s="32">
        <v>28</v>
      </c>
      <c r="B31" s="4" t="s">
        <v>95</v>
      </c>
      <c r="C31" s="38">
        <v>30</v>
      </c>
      <c r="D31" s="23" t="s">
        <v>16</v>
      </c>
      <c r="E31" s="23" t="s">
        <v>14</v>
      </c>
      <c r="F31" s="61"/>
      <c r="G31" s="63"/>
      <c r="H31" s="63"/>
      <c r="I31" s="63"/>
      <c r="J31" s="62"/>
      <c r="K31" s="62">
        <v>19549.25</v>
      </c>
      <c r="L31" s="62"/>
      <c r="M31" s="63">
        <v>101305.60000000001</v>
      </c>
      <c r="N31" s="63">
        <v>46031</v>
      </c>
      <c r="O31" s="65"/>
      <c r="P31" s="65"/>
      <c r="Q31" s="65"/>
      <c r="R31" s="62">
        <f>SUM('MATERIAL (AQUISIÇÕES)'!$F31:$Q31)</f>
        <v>166885.85</v>
      </c>
      <c r="S31" s="6" t="s">
        <v>15</v>
      </c>
      <c r="T31" s="23" t="s">
        <v>183</v>
      </c>
    </row>
    <row r="32" spans="1:20" ht="27">
      <c r="A32" s="32">
        <v>29</v>
      </c>
      <c r="B32" s="4" t="s">
        <v>189</v>
      </c>
      <c r="C32" s="38">
        <v>30</v>
      </c>
      <c r="D32" s="5" t="s">
        <v>16</v>
      </c>
      <c r="E32" s="15"/>
      <c r="F32" s="63"/>
      <c r="G32" s="63"/>
      <c r="H32" s="63"/>
      <c r="I32" s="63"/>
      <c r="J32" s="62"/>
      <c r="K32" s="62"/>
      <c r="L32" s="62"/>
      <c r="M32" s="63"/>
      <c r="N32" s="63"/>
      <c r="O32" s="63"/>
      <c r="P32" s="63"/>
      <c r="Q32" s="63">
        <v>50000</v>
      </c>
      <c r="R32" s="62">
        <f>SUM('MATERIAL (AQUISIÇÕES)'!$F32:$Q32)</f>
        <v>50000</v>
      </c>
      <c r="S32" s="6" t="s">
        <v>16</v>
      </c>
      <c r="T32" s="5" t="s">
        <v>309</v>
      </c>
    </row>
    <row r="33" spans="1:20" ht="27">
      <c r="A33" s="32">
        <v>30</v>
      </c>
      <c r="B33" s="4" t="s">
        <v>75</v>
      </c>
      <c r="C33" s="38">
        <v>30</v>
      </c>
      <c r="D33" s="23" t="s">
        <v>16</v>
      </c>
      <c r="E33" s="15" t="s">
        <v>14</v>
      </c>
      <c r="F33" s="61"/>
      <c r="G33" s="63"/>
      <c r="H33" s="63"/>
      <c r="I33" s="63"/>
      <c r="J33" s="63"/>
      <c r="K33" s="63"/>
      <c r="L33" s="63"/>
      <c r="M33" s="65"/>
      <c r="N33" s="65"/>
      <c r="O33" s="65"/>
      <c r="P33" s="65"/>
      <c r="Q33" s="63">
        <v>773943.39</v>
      </c>
      <c r="R33" s="62">
        <f>SUM('MATERIAL (AQUISIÇÕES)'!$F33:$Q33)</f>
        <v>773943.39</v>
      </c>
      <c r="S33" s="15" t="s">
        <v>15</v>
      </c>
      <c r="T33" s="5" t="s">
        <v>191</v>
      </c>
    </row>
    <row r="34" spans="1:20" ht="54">
      <c r="A34" s="32">
        <v>31</v>
      </c>
      <c r="B34" s="4" t="s">
        <v>174</v>
      </c>
      <c r="C34" s="37">
        <v>30</v>
      </c>
      <c r="D34" s="23" t="s">
        <v>14</v>
      </c>
      <c r="E34" s="23" t="s">
        <v>20</v>
      </c>
      <c r="F34" s="61"/>
      <c r="G34" s="63"/>
      <c r="H34" s="63"/>
      <c r="I34" s="63">
        <v>20000</v>
      </c>
      <c r="J34" s="63"/>
      <c r="K34" s="63"/>
      <c r="L34" s="63"/>
      <c r="M34" s="65"/>
      <c r="N34" s="65"/>
      <c r="O34" s="65"/>
      <c r="P34" s="63"/>
      <c r="Q34" s="65"/>
      <c r="R34" s="62">
        <f>SUM('MATERIAL (AQUISIÇÕES)'!$F34:$Q34)</f>
        <v>20000</v>
      </c>
      <c r="S34" s="15" t="s">
        <v>16</v>
      </c>
      <c r="T34" s="5" t="s">
        <v>191</v>
      </c>
    </row>
    <row r="35" spans="1:20" ht="40.5">
      <c r="A35" s="32">
        <v>32</v>
      </c>
      <c r="B35" s="4" t="s">
        <v>62</v>
      </c>
      <c r="C35" s="38">
        <v>30</v>
      </c>
      <c r="D35" s="23" t="s">
        <v>16</v>
      </c>
      <c r="E35" s="23" t="s">
        <v>14</v>
      </c>
      <c r="F35" s="61"/>
      <c r="G35" s="63"/>
      <c r="H35" s="63"/>
      <c r="I35" s="63"/>
      <c r="J35" s="63"/>
      <c r="K35" s="63"/>
      <c r="L35" s="63"/>
      <c r="M35" s="65"/>
      <c r="N35" s="65"/>
      <c r="O35" s="65"/>
      <c r="P35" s="63">
        <v>79308.789999999994</v>
      </c>
      <c r="Q35" s="65"/>
      <c r="R35" s="62">
        <f>SUM('MATERIAL (AQUISIÇÕES)'!$F35:$Q35)</f>
        <v>79308.789999999994</v>
      </c>
      <c r="S35" s="15" t="s">
        <v>15</v>
      </c>
      <c r="T35" s="5" t="s">
        <v>182</v>
      </c>
    </row>
    <row r="36" spans="1:20" ht="27">
      <c r="A36" s="32">
        <v>33</v>
      </c>
      <c r="B36" s="4" t="s">
        <v>89</v>
      </c>
      <c r="C36" s="38">
        <v>30</v>
      </c>
      <c r="D36" s="5" t="s">
        <v>16</v>
      </c>
      <c r="E36" s="23"/>
      <c r="F36" s="66"/>
      <c r="G36" s="63"/>
      <c r="H36" s="63">
        <v>4959.38</v>
      </c>
      <c r="I36" s="63"/>
      <c r="J36" s="63">
        <v>5995.62</v>
      </c>
      <c r="K36" s="63">
        <v>16458.96</v>
      </c>
      <c r="L36" s="63"/>
      <c r="M36" s="63">
        <v>71046.89</v>
      </c>
      <c r="N36" s="63"/>
      <c r="O36" s="63"/>
      <c r="P36" s="63"/>
      <c r="Q36" s="63">
        <v>1720.3</v>
      </c>
      <c r="R36" s="62">
        <f>SUM('MATERIAL (AQUISIÇÕES)'!$F36:$Q36)</f>
        <v>100181.15000000001</v>
      </c>
      <c r="S36" s="6" t="s">
        <v>15</v>
      </c>
      <c r="T36" s="5" t="s">
        <v>191</v>
      </c>
    </row>
    <row r="37" spans="1:20">
      <c r="A37" s="32">
        <v>34</v>
      </c>
      <c r="B37" s="4" t="s">
        <v>60</v>
      </c>
      <c r="C37" s="38">
        <v>30</v>
      </c>
      <c r="D37" s="23" t="s">
        <v>16</v>
      </c>
      <c r="E37" s="23" t="s">
        <v>14</v>
      </c>
      <c r="F37" s="61"/>
      <c r="G37" s="63">
        <v>17815.650000000001</v>
      </c>
      <c r="H37" s="63">
        <v>22565.15</v>
      </c>
      <c r="I37" s="63"/>
      <c r="J37" s="63">
        <v>185788</v>
      </c>
      <c r="K37" s="63"/>
      <c r="L37" s="63"/>
      <c r="M37" s="66" t="s">
        <v>14</v>
      </c>
      <c r="N37" s="61" t="s">
        <v>14</v>
      </c>
      <c r="O37" s="63"/>
      <c r="P37" s="66" t="s">
        <v>14</v>
      </c>
      <c r="Q37" s="61" t="s">
        <v>14</v>
      </c>
      <c r="R37" s="62">
        <f>SUM('MATERIAL (AQUISIÇÕES)'!$F37:$Q37)</f>
        <v>226168.8</v>
      </c>
      <c r="S37" s="15" t="s">
        <v>15</v>
      </c>
      <c r="T37" s="5" t="s">
        <v>182</v>
      </c>
    </row>
    <row r="38" spans="1:20">
      <c r="A38" s="32">
        <v>35</v>
      </c>
      <c r="B38" s="4" t="s">
        <v>76</v>
      </c>
      <c r="C38" s="38">
        <v>30</v>
      </c>
      <c r="D38" s="23" t="s">
        <v>16</v>
      </c>
      <c r="E38" s="6"/>
      <c r="F38" s="61"/>
      <c r="G38" s="63"/>
      <c r="H38" s="63"/>
      <c r="I38" s="63"/>
      <c r="J38" s="63"/>
      <c r="K38" s="63"/>
      <c r="L38" s="63"/>
      <c r="M38" s="65"/>
      <c r="N38" s="65"/>
      <c r="O38" s="65"/>
      <c r="P38" s="65"/>
      <c r="Q38" s="63">
        <v>111157.36</v>
      </c>
      <c r="R38" s="62">
        <f>SUM('MATERIAL (AQUISIÇÕES)'!$F38:$Q38)</f>
        <v>111157.36</v>
      </c>
      <c r="S38" s="15" t="s">
        <v>15</v>
      </c>
      <c r="T38" s="5" t="s">
        <v>182</v>
      </c>
    </row>
    <row r="39" spans="1:20">
      <c r="A39" s="32">
        <v>36</v>
      </c>
      <c r="B39" s="4" t="s">
        <v>238</v>
      </c>
      <c r="C39" s="38">
        <v>30</v>
      </c>
      <c r="D39" s="23" t="s">
        <v>14</v>
      </c>
      <c r="E39" s="23"/>
      <c r="F39" s="61"/>
      <c r="G39" s="63"/>
      <c r="H39" s="63"/>
      <c r="I39" s="63">
        <v>7139.7</v>
      </c>
      <c r="J39" s="63"/>
      <c r="K39" s="63"/>
      <c r="L39" s="63"/>
      <c r="M39" s="65"/>
      <c r="N39" s="65"/>
      <c r="O39" s="65"/>
      <c r="P39" s="63"/>
      <c r="Q39" s="65"/>
      <c r="R39" s="62">
        <f>SUM('MATERIAL (AQUISIÇÕES)'!$F39:$Q39)</f>
        <v>7139.7</v>
      </c>
      <c r="S39" s="15" t="s">
        <v>16</v>
      </c>
      <c r="T39" s="5" t="s">
        <v>182</v>
      </c>
    </row>
    <row r="40" spans="1:20" ht="15.75">
      <c r="A40" s="32">
        <v>37</v>
      </c>
      <c r="B40" s="4" t="s">
        <v>117</v>
      </c>
      <c r="C40" s="38">
        <v>30</v>
      </c>
      <c r="D40" s="5" t="s">
        <v>16</v>
      </c>
      <c r="E40" s="15"/>
      <c r="F40" s="61"/>
      <c r="G40" s="63">
        <v>39940</v>
      </c>
      <c r="H40" s="63">
        <v>3994</v>
      </c>
      <c r="I40" s="63"/>
      <c r="J40" s="62"/>
      <c r="K40" s="62">
        <v>9985</v>
      </c>
      <c r="L40" s="62"/>
      <c r="M40" s="74">
        <v>29955</v>
      </c>
      <c r="N40" s="74">
        <v>4593.1000000000004</v>
      </c>
      <c r="O40" s="65"/>
      <c r="P40" s="74">
        <v>16375.4</v>
      </c>
      <c r="Q40" s="74">
        <v>19970</v>
      </c>
      <c r="R40" s="62">
        <f>SUM('MATERIAL (AQUISIÇÕES)'!$F40:$Q40)</f>
        <v>124812.5</v>
      </c>
      <c r="S40" s="6" t="s">
        <v>15</v>
      </c>
      <c r="T40" s="5" t="s">
        <v>191</v>
      </c>
    </row>
    <row r="41" spans="1:20" ht="29.25" customHeight="1">
      <c r="A41" s="32">
        <v>38</v>
      </c>
      <c r="B41" s="4" t="s">
        <v>103</v>
      </c>
      <c r="C41" s="38">
        <v>30</v>
      </c>
      <c r="D41" s="23" t="s">
        <v>16</v>
      </c>
      <c r="E41" s="6"/>
      <c r="F41" s="66"/>
      <c r="G41" s="62"/>
      <c r="H41" s="63">
        <v>120824.68</v>
      </c>
      <c r="I41" s="63"/>
      <c r="J41" s="62"/>
      <c r="K41" s="62"/>
      <c r="L41" s="62"/>
      <c r="M41" s="63">
        <v>24900</v>
      </c>
      <c r="N41" s="63"/>
      <c r="O41" s="62"/>
      <c r="P41" s="62">
        <v>233890.3</v>
      </c>
      <c r="Q41" s="62"/>
      <c r="R41" s="62">
        <f>SUM('MATERIAL (AQUISIÇÕES)'!$F41:$Q41)</f>
        <v>379614.98</v>
      </c>
      <c r="S41" s="6" t="s">
        <v>15</v>
      </c>
      <c r="T41" s="5" t="s">
        <v>182</v>
      </c>
    </row>
    <row r="42" spans="1:20" ht="40.5">
      <c r="A42" s="32">
        <v>39</v>
      </c>
      <c r="B42" s="4" t="s">
        <v>102</v>
      </c>
      <c r="C42" s="38">
        <v>30</v>
      </c>
      <c r="D42" s="23" t="s">
        <v>16</v>
      </c>
      <c r="E42" s="23" t="s">
        <v>14</v>
      </c>
      <c r="F42" s="61"/>
      <c r="G42" s="63"/>
      <c r="H42" s="63"/>
      <c r="I42" s="63"/>
      <c r="J42" s="63"/>
      <c r="K42" s="63"/>
      <c r="L42" s="63"/>
      <c r="M42" s="65"/>
      <c r="N42" s="65"/>
      <c r="O42" s="65"/>
      <c r="P42" s="63">
        <v>226494.68</v>
      </c>
      <c r="Q42" s="65"/>
      <c r="R42" s="62">
        <f>SUM('MATERIAL (AQUISIÇÕES)'!$F42:$Q42)</f>
        <v>226494.68</v>
      </c>
      <c r="S42" s="15" t="s">
        <v>15</v>
      </c>
      <c r="T42" s="5" t="s">
        <v>182</v>
      </c>
    </row>
    <row r="43" spans="1:20" ht="40.5">
      <c r="A43" s="32">
        <v>40</v>
      </c>
      <c r="B43" s="4" t="s">
        <v>98</v>
      </c>
      <c r="C43" s="38">
        <v>30</v>
      </c>
      <c r="D43" s="23" t="s">
        <v>16</v>
      </c>
      <c r="E43" s="15" t="s">
        <v>14</v>
      </c>
      <c r="F43" s="63">
        <v>6000</v>
      </c>
      <c r="G43" s="63">
        <v>27700</v>
      </c>
      <c r="H43" s="63">
        <v>72500</v>
      </c>
      <c r="I43" s="63"/>
      <c r="J43" s="62">
        <v>81000</v>
      </c>
      <c r="K43" s="62"/>
      <c r="L43" s="62"/>
      <c r="M43" s="62">
        <v>44100</v>
      </c>
      <c r="N43" s="75"/>
      <c r="O43" s="63">
        <v>6000</v>
      </c>
      <c r="P43" s="63">
        <v>112000</v>
      </c>
      <c r="Q43" s="63">
        <v>187880</v>
      </c>
      <c r="R43" s="62">
        <f>SUM('MATERIAL (AQUISIÇÕES)'!$F43:$Q43)</f>
        <v>537180</v>
      </c>
      <c r="S43" s="6" t="s">
        <v>15</v>
      </c>
      <c r="T43" s="5" t="s">
        <v>268</v>
      </c>
    </row>
    <row r="44" spans="1:20" ht="40.5">
      <c r="A44" s="32">
        <v>41</v>
      </c>
      <c r="B44" s="4" t="s">
        <v>104</v>
      </c>
      <c r="C44" s="38">
        <v>30</v>
      </c>
      <c r="D44" s="23" t="s">
        <v>16</v>
      </c>
      <c r="E44" s="6" t="s">
        <v>14</v>
      </c>
      <c r="F44" s="63">
        <v>15520</v>
      </c>
      <c r="G44" s="62"/>
      <c r="H44" s="63"/>
      <c r="I44" s="63"/>
      <c r="J44" s="62"/>
      <c r="K44" s="76"/>
      <c r="L44" s="76"/>
      <c r="M44" s="63">
        <v>254300</v>
      </c>
      <c r="N44" s="63">
        <v>17600</v>
      </c>
      <c r="O44" s="62"/>
      <c r="P44" s="62"/>
      <c r="Q44" s="62"/>
      <c r="R44" s="62">
        <f>SUM('MATERIAL (AQUISIÇÕES)'!$F44:$Q44)</f>
        <v>287420</v>
      </c>
      <c r="S44" s="6" t="s">
        <v>15</v>
      </c>
      <c r="T44" s="5" t="s">
        <v>182</v>
      </c>
    </row>
    <row r="45" spans="1:20" ht="54">
      <c r="A45" s="32">
        <v>42</v>
      </c>
      <c r="B45" s="4" t="s">
        <v>210</v>
      </c>
      <c r="C45" s="37">
        <v>30</v>
      </c>
      <c r="D45" s="6" t="s">
        <v>14</v>
      </c>
      <c r="E45" s="5" t="s">
        <v>20</v>
      </c>
      <c r="F45" s="66"/>
      <c r="G45" s="62">
        <v>3000</v>
      </c>
      <c r="H45" s="66"/>
      <c r="I45" s="66"/>
      <c r="J45" s="62"/>
      <c r="K45" s="76"/>
      <c r="L45" s="76"/>
      <c r="M45" s="62"/>
      <c r="N45" s="62"/>
      <c r="O45" s="70"/>
      <c r="P45" s="70"/>
      <c r="Q45" s="70"/>
      <c r="R45" s="62">
        <f>SUM('MATERIAL (AQUISIÇÕES)'!$F45:$Q45)</f>
        <v>3000</v>
      </c>
      <c r="S45" s="6" t="s">
        <v>16</v>
      </c>
      <c r="T45" s="5" t="s">
        <v>182</v>
      </c>
    </row>
    <row r="46" spans="1:20">
      <c r="A46" s="32">
        <v>43</v>
      </c>
      <c r="B46" s="4" t="s">
        <v>258</v>
      </c>
      <c r="C46" s="38">
        <v>30</v>
      </c>
      <c r="D46" s="6"/>
      <c r="E46" s="5"/>
      <c r="F46" s="63">
        <v>37946.519999999997</v>
      </c>
      <c r="G46" s="62">
        <v>10474.799999999999</v>
      </c>
      <c r="H46" s="66"/>
      <c r="I46" s="62"/>
      <c r="J46" s="62"/>
      <c r="K46" s="62"/>
      <c r="L46" s="62"/>
      <c r="M46" s="62">
        <v>432638.36</v>
      </c>
      <c r="N46" s="62"/>
      <c r="O46" s="70"/>
      <c r="P46" s="62">
        <v>815847.23</v>
      </c>
      <c r="Q46" s="70"/>
      <c r="R46" s="62">
        <f>SUM('MATERIAL (AQUISIÇÕES)'!$F46:$Q46)</f>
        <v>1296906.9099999999</v>
      </c>
      <c r="S46" s="6" t="s">
        <v>15</v>
      </c>
      <c r="T46" s="5" t="s">
        <v>182</v>
      </c>
    </row>
    <row r="47" spans="1:20" ht="40.5">
      <c r="A47" s="32">
        <v>44</v>
      </c>
      <c r="B47" s="4" t="s">
        <v>262</v>
      </c>
      <c r="C47" s="38">
        <v>30</v>
      </c>
      <c r="D47" s="23" t="s">
        <v>16</v>
      </c>
      <c r="E47" s="15" t="s">
        <v>14</v>
      </c>
      <c r="F47" s="63">
        <v>35440</v>
      </c>
      <c r="G47" s="63">
        <v>10944</v>
      </c>
      <c r="H47" s="63">
        <v>213210.4</v>
      </c>
      <c r="I47" s="63"/>
      <c r="J47" s="62"/>
      <c r="K47" s="62">
        <v>26820</v>
      </c>
      <c r="L47" s="62"/>
      <c r="M47" s="63">
        <v>260544</v>
      </c>
      <c r="N47" s="63">
        <v>9416</v>
      </c>
      <c r="O47" s="63">
        <v>5000</v>
      </c>
      <c r="P47" s="63">
        <v>521500</v>
      </c>
      <c r="Q47" s="63">
        <v>114159.2</v>
      </c>
      <c r="R47" s="62">
        <f>SUM('MATERIAL (AQUISIÇÕES)'!$F47:$Q47)</f>
        <v>1197033.5999999999</v>
      </c>
      <c r="S47" s="6" t="s">
        <v>15</v>
      </c>
      <c r="T47" s="5" t="s">
        <v>182</v>
      </c>
    </row>
    <row r="48" spans="1:20" ht="27">
      <c r="A48" s="32">
        <v>45</v>
      </c>
      <c r="B48" s="4" t="s">
        <v>162</v>
      </c>
      <c r="C48" s="38">
        <v>30</v>
      </c>
      <c r="D48" s="5" t="s">
        <v>16</v>
      </c>
      <c r="E48" s="6"/>
      <c r="F48" s="61"/>
      <c r="G48" s="63"/>
      <c r="H48" s="63"/>
      <c r="I48" s="63"/>
      <c r="J48" s="77"/>
      <c r="K48" s="77"/>
      <c r="L48" s="77"/>
      <c r="M48" s="65"/>
      <c r="N48" s="65"/>
      <c r="O48" s="65"/>
      <c r="P48" s="65"/>
      <c r="Q48" s="69">
        <v>47610.239999999998</v>
      </c>
      <c r="R48" s="62">
        <f>SUM('MATERIAL (AQUISIÇÕES)'!$F48:$Q48)</f>
        <v>47610.239999999998</v>
      </c>
      <c r="S48" s="6" t="s">
        <v>16</v>
      </c>
      <c r="T48" s="5" t="s">
        <v>182</v>
      </c>
    </row>
    <row r="49" spans="1:20" ht="27">
      <c r="A49" s="32">
        <v>46</v>
      </c>
      <c r="B49" s="4" t="s">
        <v>77</v>
      </c>
      <c r="C49" s="38">
        <v>30</v>
      </c>
      <c r="D49" s="23" t="s">
        <v>14</v>
      </c>
      <c r="E49" s="6" t="s">
        <v>20</v>
      </c>
      <c r="F49" s="66"/>
      <c r="G49" s="62"/>
      <c r="H49" s="63"/>
      <c r="I49" s="63"/>
      <c r="J49" s="62">
        <v>25628</v>
      </c>
      <c r="K49" s="77"/>
      <c r="L49" s="77"/>
      <c r="M49" s="65"/>
      <c r="N49" s="62"/>
      <c r="O49" s="62"/>
      <c r="P49" s="62"/>
      <c r="Q49" s="62"/>
      <c r="R49" s="62">
        <f>SUM('MATERIAL (AQUISIÇÕES)'!$F49:$Q49)</f>
        <v>25628</v>
      </c>
      <c r="S49" s="15" t="s">
        <v>16</v>
      </c>
      <c r="T49" s="5" t="s">
        <v>182</v>
      </c>
    </row>
    <row r="50" spans="1:20" ht="81">
      <c r="A50" s="32">
        <v>47</v>
      </c>
      <c r="B50" s="4" t="s">
        <v>99</v>
      </c>
      <c r="C50" s="38">
        <v>30</v>
      </c>
      <c r="D50" s="23" t="s">
        <v>16</v>
      </c>
      <c r="E50" s="15" t="s">
        <v>14</v>
      </c>
      <c r="F50" s="66"/>
      <c r="G50" s="63">
        <v>1429.46</v>
      </c>
      <c r="H50" s="63">
        <v>821.76</v>
      </c>
      <c r="I50" s="62"/>
      <c r="J50" s="62"/>
      <c r="K50" s="62">
        <v>10676.98</v>
      </c>
      <c r="L50" s="62"/>
      <c r="M50" s="63">
        <v>48483.5</v>
      </c>
      <c r="N50" s="62"/>
      <c r="O50" s="62"/>
      <c r="P50" s="63">
        <v>1915.65</v>
      </c>
      <c r="Q50" s="63">
        <v>23322.720000000001</v>
      </c>
      <c r="R50" s="62">
        <f>SUM('MATERIAL (AQUISIÇÕES)'!$F50:$Q50)</f>
        <v>86650.07</v>
      </c>
      <c r="S50" s="6" t="s">
        <v>15</v>
      </c>
      <c r="T50" s="5" t="s">
        <v>182</v>
      </c>
    </row>
    <row r="51" spans="1:20">
      <c r="A51" s="32">
        <v>48</v>
      </c>
      <c r="B51" s="4" t="s">
        <v>190</v>
      </c>
      <c r="C51" s="15">
        <v>30</v>
      </c>
      <c r="D51" s="5" t="s">
        <v>18</v>
      </c>
      <c r="E51" s="15"/>
      <c r="F51" s="63"/>
      <c r="G51" s="63"/>
      <c r="H51" s="63"/>
      <c r="I51" s="62"/>
      <c r="J51" s="62"/>
      <c r="K51" s="62"/>
      <c r="L51" s="62"/>
      <c r="M51" s="63"/>
      <c r="N51" s="63"/>
      <c r="O51" s="63"/>
      <c r="P51" s="63"/>
      <c r="Q51" s="63"/>
      <c r="R51" s="62">
        <f>SUM('MATERIAL (AQUISIÇÕES)'!$F51:$Q51)</f>
        <v>0</v>
      </c>
      <c r="S51" s="6" t="s">
        <v>16</v>
      </c>
      <c r="T51" s="5" t="s">
        <v>182</v>
      </c>
    </row>
    <row r="52" spans="1:20" ht="54">
      <c r="A52" s="32">
        <v>49</v>
      </c>
      <c r="B52" s="4" t="s">
        <v>109</v>
      </c>
      <c r="C52" s="38">
        <v>31</v>
      </c>
      <c r="D52" s="15"/>
      <c r="E52" s="5" t="s">
        <v>16</v>
      </c>
      <c r="F52" s="63"/>
      <c r="G52" s="63"/>
      <c r="H52" s="63">
        <v>60715.14</v>
      </c>
      <c r="I52" s="62"/>
      <c r="J52" s="63"/>
      <c r="K52" s="63"/>
      <c r="L52" s="63"/>
      <c r="M52" s="65"/>
      <c r="N52" s="75"/>
      <c r="O52" s="65"/>
      <c r="P52" s="65"/>
      <c r="Q52" s="65"/>
      <c r="R52" s="62">
        <f>SUM('MATERIAL (AQUISIÇÕES)'!$F52:$Q52)</f>
        <v>60715.14</v>
      </c>
      <c r="S52" s="6" t="s">
        <v>15</v>
      </c>
      <c r="T52" s="5" t="s">
        <v>182</v>
      </c>
    </row>
    <row r="53" spans="1:20" ht="40.5">
      <c r="A53" s="32">
        <v>50</v>
      </c>
      <c r="B53" s="4" t="s">
        <v>111</v>
      </c>
      <c r="C53" s="38">
        <v>31</v>
      </c>
      <c r="D53" s="15" t="s">
        <v>14</v>
      </c>
      <c r="E53" s="5" t="s">
        <v>16</v>
      </c>
      <c r="F53" s="63"/>
      <c r="G53" s="63"/>
      <c r="H53" s="63">
        <v>32469.7</v>
      </c>
      <c r="I53" s="62"/>
      <c r="J53" s="63"/>
      <c r="K53" s="63"/>
      <c r="L53" s="63"/>
      <c r="M53" s="65"/>
      <c r="N53" s="75"/>
      <c r="O53" s="65"/>
      <c r="P53" s="65"/>
      <c r="Q53" s="65"/>
      <c r="R53" s="62">
        <f>SUM('MATERIAL (AQUISIÇÕES)'!$F53:$Q53)</f>
        <v>32469.7</v>
      </c>
      <c r="S53" s="6" t="s">
        <v>16</v>
      </c>
      <c r="T53" s="5" t="s">
        <v>182</v>
      </c>
    </row>
    <row r="54" spans="1:20" ht="40.5">
      <c r="A54" s="32">
        <v>51</v>
      </c>
      <c r="B54" s="4" t="s">
        <v>212</v>
      </c>
      <c r="C54" s="38">
        <v>31</v>
      </c>
      <c r="D54" s="6" t="s">
        <v>14</v>
      </c>
      <c r="E54" s="6" t="s">
        <v>20</v>
      </c>
      <c r="F54" s="66"/>
      <c r="G54" s="62"/>
      <c r="H54" s="63"/>
      <c r="I54" s="62"/>
      <c r="J54" s="62"/>
      <c r="K54" s="76"/>
      <c r="L54" s="76"/>
      <c r="M54" s="62"/>
      <c r="N54" s="62"/>
      <c r="O54" s="62">
        <v>6333</v>
      </c>
      <c r="P54" s="62"/>
      <c r="Q54" s="62"/>
      <c r="R54" s="62">
        <f>SUM('MATERIAL (AQUISIÇÕES)'!$F54:$Q54)</f>
        <v>6333</v>
      </c>
      <c r="S54" s="6" t="s">
        <v>16</v>
      </c>
      <c r="T54" s="5" t="s">
        <v>191</v>
      </c>
    </row>
    <row r="55" spans="1:20" ht="67.5">
      <c r="A55" s="32">
        <v>52</v>
      </c>
      <c r="B55" s="4" t="s">
        <v>239</v>
      </c>
      <c r="C55" s="38">
        <v>31</v>
      </c>
      <c r="D55" s="6" t="s">
        <v>14</v>
      </c>
      <c r="E55" s="6" t="s">
        <v>20</v>
      </c>
      <c r="F55" s="61"/>
      <c r="G55" s="63"/>
      <c r="H55" s="63"/>
      <c r="I55" s="63">
        <v>22820.04</v>
      </c>
      <c r="J55" s="62"/>
      <c r="K55" s="62"/>
      <c r="L55" s="62"/>
      <c r="M55" s="63"/>
      <c r="N55" s="63"/>
      <c r="O55" s="63"/>
      <c r="P55" s="63"/>
      <c r="Q55" s="63"/>
      <c r="R55" s="62">
        <f>SUM('MATERIAL (AQUISIÇÕES)'!$F55:$Q55)</f>
        <v>22820.04</v>
      </c>
      <c r="S55" s="6" t="s">
        <v>16</v>
      </c>
      <c r="T55" s="5" t="s">
        <v>191</v>
      </c>
    </row>
    <row r="56" spans="1:20">
      <c r="A56" s="32">
        <v>53</v>
      </c>
      <c r="B56" s="4" t="s">
        <v>112</v>
      </c>
      <c r="C56" s="38">
        <v>31</v>
      </c>
      <c r="D56" s="23" t="s">
        <v>16</v>
      </c>
      <c r="E56" s="23"/>
      <c r="F56" s="61"/>
      <c r="G56" s="63"/>
      <c r="H56" s="63"/>
      <c r="I56" s="63"/>
      <c r="J56" s="63"/>
      <c r="K56" s="63"/>
      <c r="L56" s="63"/>
      <c r="M56" s="65"/>
      <c r="N56" s="63">
        <v>27343</v>
      </c>
      <c r="O56" s="65"/>
      <c r="P56" s="65"/>
      <c r="Q56" s="65"/>
      <c r="R56" s="62">
        <f>SUM('MATERIAL (AQUISIÇÕES)'!$F56:$Q56)</f>
        <v>27343</v>
      </c>
      <c r="S56" s="6" t="s">
        <v>16</v>
      </c>
      <c r="T56" s="5" t="s">
        <v>182</v>
      </c>
    </row>
    <row r="57" spans="1:20" ht="54">
      <c r="A57" s="32">
        <v>54</v>
      </c>
      <c r="B57" s="4" t="s">
        <v>244</v>
      </c>
      <c r="C57" s="38">
        <v>32</v>
      </c>
      <c r="D57" s="23" t="s">
        <v>16</v>
      </c>
      <c r="E57" s="6" t="s">
        <v>14</v>
      </c>
      <c r="F57" s="61"/>
      <c r="G57" s="62"/>
      <c r="H57" s="63"/>
      <c r="I57" s="62"/>
      <c r="J57" s="62"/>
      <c r="K57" s="62"/>
      <c r="L57" s="62">
        <v>489470.4</v>
      </c>
      <c r="M57" s="63"/>
      <c r="N57" s="62"/>
      <c r="O57" s="62"/>
      <c r="P57" s="62"/>
      <c r="Q57" s="62"/>
      <c r="R57" s="62">
        <f>SUM('MATERIAL (AQUISIÇÕES)'!$F57:$Q57)</f>
        <v>489470.4</v>
      </c>
      <c r="S57" s="6" t="s">
        <v>15</v>
      </c>
      <c r="T57" s="5" t="s">
        <v>191</v>
      </c>
    </row>
    <row r="58" spans="1:20" ht="67.5">
      <c r="A58" s="32">
        <v>55</v>
      </c>
      <c r="B58" s="4" t="s">
        <v>245</v>
      </c>
      <c r="C58" s="38">
        <v>32</v>
      </c>
      <c r="D58" s="23" t="s">
        <v>16</v>
      </c>
      <c r="E58" s="23"/>
      <c r="F58" s="61"/>
      <c r="G58" s="62"/>
      <c r="H58" s="63"/>
      <c r="I58" s="62"/>
      <c r="J58" s="62"/>
      <c r="K58" s="76"/>
      <c r="L58" s="62">
        <v>106041.375</v>
      </c>
      <c r="M58" s="63"/>
      <c r="N58" s="62"/>
      <c r="O58" s="62"/>
      <c r="P58" s="62"/>
      <c r="Q58" s="62"/>
      <c r="R58" s="62">
        <f>SUM('MATERIAL (AQUISIÇÕES)'!$F58:$Q58)</f>
        <v>106041.375</v>
      </c>
      <c r="S58" s="6" t="s">
        <v>15</v>
      </c>
      <c r="T58" s="5" t="s">
        <v>191</v>
      </c>
    </row>
    <row r="59" spans="1:20" ht="40.5">
      <c r="A59" s="32">
        <v>56</v>
      </c>
      <c r="B59" s="4" t="s">
        <v>246</v>
      </c>
      <c r="C59" s="38">
        <v>32</v>
      </c>
      <c r="D59" s="23" t="s">
        <v>14</v>
      </c>
      <c r="E59" s="15" t="s">
        <v>16</v>
      </c>
      <c r="F59" s="61"/>
      <c r="G59" s="62"/>
      <c r="H59" s="63"/>
      <c r="I59" s="62"/>
      <c r="J59" s="62"/>
      <c r="K59" s="76"/>
      <c r="L59" s="62">
        <v>62954.9</v>
      </c>
      <c r="M59" s="63"/>
      <c r="N59" s="62"/>
      <c r="O59" s="62"/>
      <c r="P59" s="62"/>
      <c r="Q59" s="62"/>
      <c r="R59" s="62">
        <f>SUM('MATERIAL (AQUISIÇÕES)'!$F59:$Q59)</f>
        <v>62954.9</v>
      </c>
      <c r="S59" s="6" t="s">
        <v>15</v>
      </c>
      <c r="T59" s="5" t="s">
        <v>182</v>
      </c>
    </row>
    <row r="60" spans="1:20" ht="67.5">
      <c r="A60" s="32">
        <v>57</v>
      </c>
      <c r="B60" s="4" t="s">
        <v>242</v>
      </c>
      <c r="C60" s="38">
        <v>32</v>
      </c>
      <c r="D60" s="23" t="s">
        <v>16</v>
      </c>
      <c r="E60" s="23"/>
      <c r="F60" s="61"/>
      <c r="G60" s="63"/>
      <c r="H60" s="63"/>
      <c r="I60" s="62"/>
      <c r="J60" s="63"/>
      <c r="K60" s="76">
        <v>28910.400000000001</v>
      </c>
      <c r="L60" s="62"/>
      <c r="M60" s="65"/>
      <c r="N60" s="63"/>
      <c r="O60" s="65"/>
      <c r="P60" s="65"/>
      <c r="Q60" s="65"/>
      <c r="R60" s="62">
        <f>SUM('MATERIAL (AQUISIÇÕES)'!$F60:$Q60)</f>
        <v>28910.400000000001</v>
      </c>
      <c r="S60" s="6" t="s">
        <v>16</v>
      </c>
      <c r="T60" s="5" t="s">
        <v>182</v>
      </c>
    </row>
    <row r="61" spans="1:20" ht="40.5">
      <c r="A61" s="32">
        <v>58</v>
      </c>
      <c r="B61" s="4" t="s">
        <v>173</v>
      </c>
      <c r="C61" s="37">
        <v>32</v>
      </c>
      <c r="D61" s="6"/>
      <c r="E61" s="6"/>
      <c r="F61" s="61"/>
      <c r="G61" s="62"/>
      <c r="H61" s="63"/>
      <c r="I61" s="63"/>
      <c r="J61" s="62">
        <v>2763</v>
      </c>
      <c r="K61" s="76"/>
      <c r="L61" s="76"/>
      <c r="M61" s="62"/>
      <c r="N61" s="62"/>
      <c r="O61" s="62"/>
      <c r="P61" s="62"/>
      <c r="Q61" s="62"/>
      <c r="R61" s="62">
        <f>SUM('MATERIAL (AQUISIÇÕES)'!$F61:$Q61)</f>
        <v>2763</v>
      </c>
      <c r="S61" s="6" t="s">
        <v>16</v>
      </c>
      <c r="T61" s="5" t="s">
        <v>182</v>
      </c>
    </row>
    <row r="62" spans="1:20" ht="87.75" customHeight="1">
      <c r="A62" s="32">
        <v>59</v>
      </c>
      <c r="B62" s="4" t="s">
        <v>63</v>
      </c>
      <c r="C62" s="38">
        <v>32</v>
      </c>
      <c r="D62" s="23" t="s">
        <v>14</v>
      </c>
      <c r="E62" s="5" t="s">
        <v>16</v>
      </c>
      <c r="F62" s="66"/>
      <c r="G62" s="62"/>
      <c r="H62" s="63"/>
      <c r="I62" s="63"/>
      <c r="J62" s="62"/>
      <c r="K62" s="76"/>
      <c r="L62" s="76"/>
      <c r="M62" s="63">
        <v>180117</v>
      </c>
      <c r="N62" s="62"/>
      <c r="O62" s="62"/>
      <c r="P62" s="62"/>
      <c r="Q62" s="62"/>
      <c r="R62" s="62">
        <f>SUM('MATERIAL (AQUISIÇÕES)'!$F62:$Q62)</f>
        <v>180117</v>
      </c>
      <c r="S62" s="15" t="s">
        <v>15</v>
      </c>
      <c r="T62" s="5" t="s">
        <v>183</v>
      </c>
    </row>
    <row r="63" spans="1:20" ht="40.5">
      <c r="A63" s="32">
        <v>60</v>
      </c>
      <c r="B63" s="4" t="s">
        <v>247</v>
      </c>
      <c r="C63" s="38">
        <v>32</v>
      </c>
      <c r="D63" s="23" t="s">
        <v>16</v>
      </c>
      <c r="E63" s="15"/>
      <c r="F63" s="61"/>
      <c r="G63" s="62"/>
      <c r="H63" s="63"/>
      <c r="I63" s="62"/>
      <c r="J63" s="62"/>
      <c r="K63" s="76"/>
      <c r="L63" s="62">
        <v>309000</v>
      </c>
      <c r="M63" s="63"/>
      <c r="N63" s="62"/>
      <c r="O63" s="62"/>
      <c r="P63" s="62"/>
      <c r="Q63" s="62"/>
      <c r="R63" s="62">
        <f>SUM('MATERIAL (AQUISIÇÕES)'!$F63:$Q63)</f>
        <v>309000</v>
      </c>
      <c r="S63" s="6" t="s">
        <v>15</v>
      </c>
      <c r="T63" s="5" t="s">
        <v>182</v>
      </c>
    </row>
    <row r="64" spans="1:20" ht="54">
      <c r="A64" s="32">
        <v>61</v>
      </c>
      <c r="B64" s="4" t="s">
        <v>108</v>
      </c>
      <c r="C64" s="38">
        <v>32</v>
      </c>
      <c r="D64" s="5" t="s">
        <v>16</v>
      </c>
      <c r="E64" s="6"/>
      <c r="F64" s="66"/>
      <c r="G64" s="62"/>
      <c r="H64" s="63"/>
      <c r="I64" s="63"/>
      <c r="J64" s="62"/>
      <c r="K64" s="62"/>
      <c r="L64" s="62"/>
      <c r="M64" s="62"/>
      <c r="N64" s="62"/>
      <c r="O64" s="62"/>
      <c r="P64" s="62"/>
      <c r="Q64" s="63">
        <v>1330000</v>
      </c>
      <c r="R64" s="62">
        <f>SUM('MATERIAL (AQUISIÇÕES)'!$F64:$Q64)</f>
        <v>1330000</v>
      </c>
      <c r="S64" s="15" t="s">
        <v>15</v>
      </c>
      <c r="T64" s="5" t="s">
        <v>182</v>
      </c>
    </row>
    <row r="65" spans="1:20" ht="40.5">
      <c r="A65" s="32">
        <v>62</v>
      </c>
      <c r="B65" s="4" t="s">
        <v>257</v>
      </c>
      <c r="C65" s="38">
        <v>32</v>
      </c>
      <c r="D65" s="6"/>
      <c r="E65" s="6"/>
      <c r="F65" s="61"/>
      <c r="G65" s="62"/>
      <c r="H65" s="63"/>
      <c r="I65" s="62"/>
      <c r="J65" s="62"/>
      <c r="K65" s="62"/>
      <c r="L65" s="62"/>
      <c r="M65" s="62">
        <v>235049.74</v>
      </c>
      <c r="N65" s="62"/>
      <c r="O65" s="62"/>
      <c r="P65" s="62"/>
      <c r="Q65" s="62"/>
      <c r="R65" s="62">
        <f>SUM('MATERIAL (AQUISIÇÕES)'!$F65:$Q65)</f>
        <v>235049.74</v>
      </c>
      <c r="S65" s="6" t="s">
        <v>15</v>
      </c>
      <c r="T65" s="5" t="s">
        <v>188</v>
      </c>
    </row>
    <row r="66" spans="1:20" ht="67.5">
      <c r="A66" s="32">
        <v>63</v>
      </c>
      <c r="B66" s="4" t="s">
        <v>110</v>
      </c>
      <c r="C66" s="38">
        <v>32</v>
      </c>
      <c r="D66" s="23" t="s">
        <v>14</v>
      </c>
      <c r="E66" s="5" t="s">
        <v>16</v>
      </c>
      <c r="F66" s="61"/>
      <c r="G66" s="63"/>
      <c r="H66" s="63"/>
      <c r="I66" s="63"/>
      <c r="J66" s="63"/>
      <c r="K66" s="63"/>
      <c r="L66" s="63"/>
      <c r="M66" s="63">
        <v>35017.199999999997</v>
      </c>
      <c r="N66" s="63"/>
      <c r="O66" s="65"/>
      <c r="P66" s="65"/>
      <c r="Q66" s="65"/>
      <c r="R66" s="62">
        <f>SUM('MATERIAL (AQUISIÇÕES)'!$F66:$Q66)</f>
        <v>35017.199999999997</v>
      </c>
      <c r="S66" s="15" t="s">
        <v>16</v>
      </c>
      <c r="T66" s="5" t="s">
        <v>182</v>
      </c>
    </row>
    <row r="67" spans="1:20" ht="54">
      <c r="A67" s="32">
        <v>64</v>
      </c>
      <c r="B67" s="4" t="s">
        <v>116</v>
      </c>
      <c r="C67" s="38">
        <v>32</v>
      </c>
      <c r="D67" s="5" t="s">
        <v>14</v>
      </c>
      <c r="E67" s="6" t="s">
        <v>16</v>
      </c>
      <c r="F67" s="66"/>
      <c r="G67" s="62"/>
      <c r="H67" s="63"/>
      <c r="I67" s="63"/>
      <c r="J67" s="62">
        <v>16500</v>
      </c>
      <c r="K67" s="62"/>
      <c r="L67" s="62"/>
      <c r="M67" s="62"/>
      <c r="N67" s="62"/>
      <c r="O67" s="62"/>
      <c r="P67" s="62"/>
      <c r="Q67" s="62"/>
      <c r="R67" s="62">
        <f>SUM('MATERIAL (AQUISIÇÕES)'!$F67:$Q67)</f>
        <v>16500</v>
      </c>
      <c r="S67" s="6" t="s">
        <v>16</v>
      </c>
      <c r="T67" s="5" t="s">
        <v>183</v>
      </c>
    </row>
    <row r="68" spans="1:20" ht="84" customHeight="1">
      <c r="A68" s="32">
        <v>65</v>
      </c>
      <c r="B68" s="4" t="s">
        <v>240</v>
      </c>
      <c r="C68" s="38">
        <v>32</v>
      </c>
      <c r="D68" s="23" t="s">
        <v>16</v>
      </c>
      <c r="E68" s="23"/>
      <c r="F68" s="61"/>
      <c r="G68" s="63"/>
      <c r="H68" s="63"/>
      <c r="I68" s="63">
        <v>59405</v>
      </c>
      <c r="J68" s="63"/>
      <c r="K68" s="63"/>
      <c r="L68" s="63"/>
      <c r="M68" s="65"/>
      <c r="N68" s="63"/>
      <c r="O68" s="65"/>
      <c r="P68" s="65"/>
      <c r="Q68" s="65"/>
      <c r="R68" s="62">
        <f>SUM('MATERIAL (AQUISIÇÕES)'!$F68:$Q68)</f>
        <v>59405</v>
      </c>
      <c r="S68" s="6" t="s">
        <v>15</v>
      </c>
      <c r="T68" s="5" t="s">
        <v>182</v>
      </c>
    </row>
    <row r="69" spans="1:20" ht="27">
      <c r="A69" s="32">
        <v>66</v>
      </c>
      <c r="B69" s="4" t="s">
        <v>289</v>
      </c>
      <c r="C69" s="37">
        <v>52</v>
      </c>
      <c r="D69" s="6" t="s">
        <v>14</v>
      </c>
      <c r="E69" s="6" t="s">
        <v>18</v>
      </c>
      <c r="F69" s="64"/>
      <c r="G69" s="62">
        <v>250000</v>
      </c>
      <c r="H69" s="66"/>
      <c r="I69" s="66"/>
      <c r="J69" s="78"/>
      <c r="K69" s="78"/>
      <c r="L69" s="78"/>
      <c r="M69" s="63">
        <v>150000</v>
      </c>
      <c r="N69" s="63">
        <v>100000</v>
      </c>
      <c r="O69" s="70"/>
      <c r="P69" s="62">
        <v>250000</v>
      </c>
      <c r="Q69" s="62">
        <v>300000</v>
      </c>
      <c r="R69" s="62">
        <f>SUM('MATERIAL (AQUISIÇÕES)'!$F69:$Q69)</f>
        <v>1050000</v>
      </c>
      <c r="S69" s="6" t="s">
        <v>15</v>
      </c>
      <c r="T69" s="5" t="s">
        <v>182</v>
      </c>
    </row>
    <row r="70" spans="1:20" ht="40.5">
      <c r="A70" s="32">
        <v>67</v>
      </c>
      <c r="B70" s="4" t="s">
        <v>118</v>
      </c>
      <c r="C70" s="37">
        <v>52</v>
      </c>
      <c r="D70" s="6" t="s">
        <v>16</v>
      </c>
      <c r="E70" s="6"/>
      <c r="F70" s="64"/>
      <c r="G70" s="62">
        <v>73480</v>
      </c>
      <c r="H70" s="62"/>
      <c r="I70" s="62">
        <v>17460</v>
      </c>
      <c r="J70" s="62">
        <v>54560</v>
      </c>
      <c r="K70" s="62"/>
      <c r="L70" s="62"/>
      <c r="M70" s="62">
        <v>197300</v>
      </c>
      <c r="N70" s="62">
        <v>13900</v>
      </c>
      <c r="O70" s="62"/>
      <c r="P70" s="62">
        <v>11120</v>
      </c>
      <c r="Q70" s="62">
        <v>98000</v>
      </c>
      <c r="R70" s="62">
        <f>SUM('MATERIAL (AQUISIÇÕES)'!$F70:$Q70)</f>
        <v>465820</v>
      </c>
      <c r="S70" s="6" t="s">
        <v>15</v>
      </c>
      <c r="T70" s="5" t="s">
        <v>182</v>
      </c>
    </row>
    <row r="71" spans="1:20" ht="27">
      <c r="A71" s="32">
        <v>68</v>
      </c>
      <c r="B71" s="4" t="s">
        <v>235</v>
      </c>
      <c r="C71" s="37">
        <v>52</v>
      </c>
      <c r="D71" s="6"/>
      <c r="E71" s="5" t="s">
        <v>16</v>
      </c>
      <c r="F71" s="61"/>
      <c r="G71" s="62"/>
      <c r="H71" s="62">
        <v>600000</v>
      </c>
      <c r="I71" s="62"/>
      <c r="J71" s="62"/>
      <c r="K71" s="62"/>
      <c r="L71" s="62"/>
      <c r="M71" s="62"/>
      <c r="N71" s="62"/>
      <c r="O71" s="62"/>
      <c r="P71" s="62"/>
      <c r="Q71" s="62"/>
      <c r="R71" s="62">
        <f>SUM('MATERIAL (AQUISIÇÕES)'!$F71:$Q71)</f>
        <v>600000</v>
      </c>
      <c r="S71" s="53" t="s">
        <v>15</v>
      </c>
      <c r="T71" s="33" t="s">
        <v>221</v>
      </c>
    </row>
    <row r="72" spans="1:20">
      <c r="A72" s="32">
        <v>69</v>
      </c>
      <c r="B72" s="4" t="s">
        <v>290</v>
      </c>
      <c r="C72" s="37">
        <v>52</v>
      </c>
      <c r="D72" s="6" t="s">
        <v>14</v>
      </c>
      <c r="E72" s="5" t="s">
        <v>14</v>
      </c>
      <c r="F72" s="61"/>
      <c r="G72" s="62">
        <v>2900</v>
      </c>
      <c r="H72" s="62">
        <v>2900</v>
      </c>
      <c r="I72" s="66"/>
      <c r="J72" s="62"/>
      <c r="K72" s="62"/>
      <c r="L72" s="62"/>
      <c r="M72" s="62"/>
      <c r="N72" s="62"/>
      <c r="O72" s="70"/>
      <c r="P72" s="70"/>
      <c r="Q72" s="62">
        <v>6000</v>
      </c>
      <c r="R72" s="62">
        <f>SUM('MATERIAL (AQUISIÇÕES)'!$F72:$Q72)</f>
        <v>11800</v>
      </c>
      <c r="S72" s="6" t="s">
        <v>16</v>
      </c>
      <c r="T72" s="5" t="s">
        <v>182</v>
      </c>
    </row>
    <row r="73" spans="1:20" ht="27">
      <c r="A73" s="32">
        <v>70</v>
      </c>
      <c r="B73" s="4" t="s">
        <v>260</v>
      </c>
      <c r="C73" s="37">
        <v>52</v>
      </c>
      <c r="D73" s="6" t="s">
        <v>16</v>
      </c>
      <c r="E73" s="6" t="s">
        <v>16</v>
      </c>
      <c r="F73" s="61"/>
      <c r="G73" s="62">
        <v>127545</v>
      </c>
      <c r="H73" s="62"/>
      <c r="I73" s="62"/>
      <c r="J73" s="62">
        <v>50000</v>
      </c>
      <c r="K73" s="62"/>
      <c r="L73" s="62"/>
      <c r="M73" s="62">
        <v>47413</v>
      </c>
      <c r="N73" s="62">
        <v>4200</v>
      </c>
      <c r="O73" s="62"/>
      <c r="P73" s="62"/>
      <c r="Q73" s="62">
        <v>9854</v>
      </c>
      <c r="R73" s="62">
        <f>SUM('MATERIAL (AQUISIÇÕES)'!$F73:$Q73)</f>
        <v>239012</v>
      </c>
      <c r="S73" s="6" t="s">
        <v>15</v>
      </c>
      <c r="T73" s="5" t="s">
        <v>182</v>
      </c>
    </row>
    <row r="74" spans="1:20" ht="27">
      <c r="A74" s="32">
        <v>71</v>
      </c>
      <c r="B74" s="4" t="s">
        <v>123</v>
      </c>
      <c r="C74" s="37">
        <v>52</v>
      </c>
      <c r="D74" s="6" t="s">
        <v>14</v>
      </c>
      <c r="E74" s="6" t="s">
        <v>20</v>
      </c>
      <c r="F74" s="61"/>
      <c r="G74" s="62">
        <v>16275</v>
      </c>
      <c r="H74" s="62"/>
      <c r="I74" s="62"/>
      <c r="J74" s="62"/>
      <c r="K74" s="62"/>
      <c r="L74" s="62"/>
      <c r="M74" s="62"/>
      <c r="N74" s="62">
        <v>7231</v>
      </c>
      <c r="O74" s="62"/>
      <c r="P74" s="62"/>
      <c r="Q74" s="62"/>
      <c r="R74" s="62">
        <f>SUM('MATERIAL (AQUISIÇÕES)'!$F74:$Q74)</f>
        <v>23506</v>
      </c>
      <c r="S74" s="6" t="s">
        <v>16</v>
      </c>
      <c r="T74" s="5" t="s">
        <v>183</v>
      </c>
    </row>
    <row r="75" spans="1:20" ht="81">
      <c r="A75" s="32">
        <v>72</v>
      </c>
      <c r="B75" s="4" t="s">
        <v>122</v>
      </c>
      <c r="C75" s="37">
        <v>52</v>
      </c>
      <c r="D75" s="6" t="s">
        <v>16</v>
      </c>
      <c r="E75" s="6"/>
      <c r="F75" s="62"/>
      <c r="G75" s="62">
        <v>30000</v>
      </c>
      <c r="H75" s="62">
        <v>44022.5</v>
      </c>
      <c r="I75" s="62"/>
      <c r="J75" s="62"/>
      <c r="K75" s="62"/>
      <c r="L75" s="62"/>
      <c r="M75" s="62">
        <v>80000</v>
      </c>
      <c r="N75" s="62">
        <v>24935</v>
      </c>
      <c r="O75" s="62">
        <v>20000</v>
      </c>
      <c r="P75" s="62">
        <v>15459.02</v>
      </c>
      <c r="Q75" s="62">
        <v>70000</v>
      </c>
      <c r="R75" s="62">
        <f>SUM('MATERIAL (AQUISIÇÕES)'!$F75:$Q75)</f>
        <v>284416.52</v>
      </c>
      <c r="S75" s="8" t="s">
        <v>15</v>
      </c>
      <c r="T75" s="5" t="s">
        <v>182</v>
      </c>
    </row>
    <row r="76" spans="1:20" ht="27">
      <c r="A76" s="32">
        <v>73</v>
      </c>
      <c r="B76" s="4" t="s">
        <v>120</v>
      </c>
      <c r="C76" s="37">
        <v>52</v>
      </c>
      <c r="D76" s="6"/>
      <c r="E76" s="5" t="s">
        <v>16</v>
      </c>
      <c r="F76" s="61"/>
      <c r="G76" s="62">
        <v>1804.2</v>
      </c>
      <c r="H76" s="62"/>
      <c r="I76" s="62"/>
      <c r="J76" s="62"/>
      <c r="K76" s="62"/>
      <c r="L76" s="62"/>
      <c r="M76" s="62"/>
      <c r="N76" s="62"/>
      <c r="O76" s="62"/>
      <c r="P76" s="62">
        <v>9060</v>
      </c>
      <c r="Q76" s="62">
        <v>6704</v>
      </c>
      <c r="R76" s="62">
        <f>SUM('MATERIAL (AQUISIÇÕES)'!$F76:$Q76)</f>
        <v>17568.2</v>
      </c>
      <c r="S76" s="30" t="s">
        <v>16</v>
      </c>
      <c r="T76" s="31" t="s">
        <v>183</v>
      </c>
    </row>
    <row r="77" spans="1:20">
      <c r="A77" s="32">
        <v>74</v>
      </c>
      <c r="B77" s="4" t="s">
        <v>274</v>
      </c>
      <c r="C77" s="37">
        <v>52</v>
      </c>
      <c r="D77" s="6" t="s">
        <v>16</v>
      </c>
      <c r="E77" s="6"/>
      <c r="F77" s="79">
        <v>150000</v>
      </c>
      <c r="G77" s="79">
        <v>200000</v>
      </c>
      <c r="H77" s="53"/>
      <c r="I77" s="53"/>
      <c r="J77" s="79">
        <v>30000</v>
      </c>
      <c r="K77" s="79"/>
      <c r="L77" s="79"/>
      <c r="M77" s="76">
        <v>207515.92</v>
      </c>
      <c r="N77" s="80"/>
      <c r="O77" s="62">
        <v>150000</v>
      </c>
      <c r="P77" s="80"/>
      <c r="Q77" s="79"/>
      <c r="R77" s="62">
        <f>SUM('MATERIAL (AQUISIÇÕES)'!$F77:$Q77)</f>
        <v>737515.92</v>
      </c>
      <c r="S77" s="50" t="s">
        <v>15</v>
      </c>
      <c r="T77" s="51" t="s">
        <v>182</v>
      </c>
    </row>
    <row r="78" spans="1:20" ht="27">
      <c r="A78" s="32">
        <v>75</v>
      </c>
      <c r="B78" s="29" t="s">
        <v>121</v>
      </c>
      <c r="C78" s="40">
        <v>52</v>
      </c>
      <c r="D78" s="30"/>
      <c r="E78" s="31" t="s">
        <v>20</v>
      </c>
      <c r="F78" s="81"/>
      <c r="G78" s="76"/>
      <c r="H78" s="82"/>
      <c r="I78" s="82"/>
      <c r="J78" s="76"/>
      <c r="K78" s="76"/>
      <c r="L78" s="76"/>
      <c r="M78" s="76" t="s">
        <v>14</v>
      </c>
      <c r="N78" s="76"/>
      <c r="O78" s="83"/>
      <c r="P78" s="83"/>
      <c r="Q78" s="83"/>
      <c r="R78" s="62">
        <f>SUM('MATERIAL (AQUISIÇÕES)'!$F78:$Q78)</f>
        <v>0</v>
      </c>
      <c r="S78" s="30" t="s">
        <v>15</v>
      </c>
      <c r="T78" s="31" t="s">
        <v>14</v>
      </c>
    </row>
    <row r="79" spans="1:20" ht="27">
      <c r="A79" s="32">
        <v>76</v>
      </c>
      <c r="B79" s="29" t="s">
        <v>236</v>
      </c>
      <c r="C79" s="40">
        <v>52</v>
      </c>
      <c r="D79" s="30"/>
      <c r="E79" s="31" t="s">
        <v>16</v>
      </c>
      <c r="F79" s="81"/>
      <c r="G79" s="76"/>
      <c r="H79" s="76">
        <v>700000</v>
      </c>
      <c r="I79" s="76"/>
      <c r="J79" s="76"/>
      <c r="K79" s="76"/>
      <c r="L79" s="76"/>
      <c r="M79" s="76"/>
      <c r="N79" s="76"/>
      <c r="O79" s="76"/>
      <c r="P79" s="76"/>
      <c r="Q79" s="76"/>
      <c r="R79" s="62">
        <f>SUM('MATERIAL (AQUISIÇÕES)'!$F79:$Q79)</f>
        <v>700000</v>
      </c>
      <c r="S79" s="50" t="s">
        <v>15</v>
      </c>
      <c r="T79" s="34" t="s">
        <v>221</v>
      </c>
    </row>
    <row r="80" spans="1:20">
      <c r="A80" s="32">
        <v>77</v>
      </c>
      <c r="B80" s="4" t="s">
        <v>263</v>
      </c>
      <c r="C80" s="38">
        <v>30</v>
      </c>
      <c r="D80" s="6" t="s">
        <v>16</v>
      </c>
      <c r="E80" s="5"/>
      <c r="F80" s="61"/>
      <c r="G80" s="62">
        <v>100000</v>
      </c>
      <c r="H80" s="62"/>
      <c r="I80" s="63"/>
      <c r="J80" s="62">
        <v>10000</v>
      </c>
      <c r="K80" s="84"/>
      <c r="L80" s="84"/>
      <c r="M80" s="62"/>
      <c r="N80" s="62"/>
      <c r="O80" s="62"/>
      <c r="P80" s="62"/>
      <c r="Q80" s="62"/>
      <c r="R80" s="62">
        <f>SUM('MATERIAL (AQUISIÇÕES)'!$F80:$Q80)</f>
        <v>110000</v>
      </c>
      <c r="S80" s="53" t="s">
        <v>15</v>
      </c>
      <c r="T80" s="5" t="s">
        <v>268</v>
      </c>
    </row>
    <row r="81" spans="1:20">
      <c r="A81" s="32">
        <v>78</v>
      </c>
      <c r="B81" s="4" t="s">
        <v>267</v>
      </c>
      <c r="C81" s="38">
        <v>30</v>
      </c>
      <c r="D81" s="6" t="s">
        <v>16</v>
      </c>
      <c r="E81" s="5"/>
      <c r="F81" s="61"/>
      <c r="G81" s="62">
        <v>100000</v>
      </c>
      <c r="H81" s="62"/>
      <c r="I81" s="63"/>
      <c r="J81" s="62"/>
      <c r="K81" s="84"/>
      <c r="L81" s="84"/>
      <c r="M81" s="62"/>
      <c r="N81" s="62"/>
      <c r="O81" s="62"/>
      <c r="P81" s="62"/>
      <c r="Q81" s="62"/>
      <c r="R81" s="62">
        <f>SUM('MATERIAL (AQUISIÇÕES)'!$F81:$Q81)</f>
        <v>100000</v>
      </c>
      <c r="S81" s="53" t="s">
        <v>15</v>
      </c>
      <c r="T81" s="5" t="s">
        <v>268</v>
      </c>
    </row>
    <row r="82" spans="1:20">
      <c r="A82" s="32">
        <v>79</v>
      </c>
      <c r="B82" s="4" t="s">
        <v>269</v>
      </c>
      <c r="C82" s="38">
        <v>52</v>
      </c>
      <c r="D82" s="6"/>
      <c r="E82" s="5"/>
      <c r="F82" s="61"/>
      <c r="G82" s="62">
        <v>150000</v>
      </c>
      <c r="H82" s="62"/>
      <c r="I82" s="63"/>
      <c r="J82" s="62"/>
      <c r="K82" s="84"/>
      <c r="L82" s="84"/>
      <c r="M82" s="62"/>
      <c r="N82" s="62"/>
      <c r="O82" s="62"/>
      <c r="P82" s="62"/>
      <c r="Q82" s="62"/>
      <c r="R82" s="62">
        <f>SUM('MATERIAL (AQUISIÇÕES)'!$F82:$Q82)</f>
        <v>150000</v>
      </c>
      <c r="S82" s="53"/>
      <c r="T82" s="5" t="s">
        <v>270</v>
      </c>
    </row>
    <row r="83" spans="1:20" ht="40.5">
      <c r="A83" s="32">
        <v>80</v>
      </c>
      <c r="B83" s="4" t="s">
        <v>304</v>
      </c>
      <c r="C83" s="38">
        <v>30</v>
      </c>
      <c r="D83" s="6"/>
      <c r="E83" s="5" t="s">
        <v>16</v>
      </c>
      <c r="F83" s="61"/>
      <c r="G83" s="62"/>
      <c r="H83" s="62">
        <v>20000</v>
      </c>
      <c r="I83" s="63"/>
      <c r="J83" s="62"/>
      <c r="K83" s="84"/>
      <c r="L83" s="84"/>
      <c r="M83" s="62"/>
      <c r="N83" s="62"/>
      <c r="O83" s="62"/>
      <c r="P83" s="62"/>
      <c r="Q83" s="62"/>
      <c r="R83" s="62">
        <f>SUM('MATERIAL (AQUISIÇÕES)'!$F83:$Q83)</f>
        <v>20000</v>
      </c>
      <c r="S83" s="53"/>
      <c r="T83" s="34" t="s">
        <v>223</v>
      </c>
    </row>
    <row r="84" spans="1:20" ht="40.5">
      <c r="A84" s="32">
        <v>81</v>
      </c>
      <c r="B84" s="4" t="s">
        <v>278</v>
      </c>
      <c r="C84" s="37">
        <v>52</v>
      </c>
      <c r="D84" s="6"/>
      <c r="E84" s="5" t="s">
        <v>16</v>
      </c>
      <c r="F84" s="66"/>
      <c r="G84" s="62"/>
      <c r="H84" s="62">
        <v>16000</v>
      </c>
      <c r="I84" s="62"/>
      <c r="J84" s="62"/>
      <c r="K84" s="76"/>
      <c r="L84" s="76"/>
      <c r="M84" s="62"/>
      <c r="N84" s="62"/>
      <c r="O84" s="62"/>
      <c r="P84" s="62"/>
      <c r="Q84" s="62"/>
      <c r="R84" s="62">
        <f>SUM('MATERIAL (AQUISIÇÕES)'!$F84:$Q84)</f>
        <v>16000</v>
      </c>
      <c r="S84" s="53"/>
      <c r="T84" s="34" t="s">
        <v>223</v>
      </c>
    </row>
    <row r="85" spans="1:20" ht="27">
      <c r="A85" s="32">
        <v>82</v>
      </c>
      <c r="B85" s="4" t="s">
        <v>279</v>
      </c>
      <c r="C85" s="37">
        <v>52</v>
      </c>
      <c r="D85" s="6"/>
      <c r="E85" s="5" t="s">
        <v>16</v>
      </c>
      <c r="F85" s="66"/>
      <c r="G85" s="62"/>
      <c r="H85" s="62">
        <v>480000</v>
      </c>
      <c r="I85" s="62"/>
      <c r="J85" s="62"/>
      <c r="K85" s="76"/>
      <c r="L85" s="76"/>
      <c r="M85" s="62"/>
      <c r="N85" s="62"/>
      <c r="O85" s="62"/>
      <c r="P85" s="62"/>
      <c r="Q85" s="62"/>
      <c r="R85" s="62">
        <f>SUM('MATERIAL (AQUISIÇÕES)'!$F85:$Q85)</f>
        <v>480000</v>
      </c>
      <c r="S85" s="53"/>
      <c r="T85" s="34" t="s">
        <v>223</v>
      </c>
    </row>
    <row r="86" spans="1:20" ht="27">
      <c r="A86" s="32">
        <v>83</v>
      </c>
      <c r="B86" s="4" t="s">
        <v>280</v>
      </c>
      <c r="C86" s="37">
        <v>52</v>
      </c>
      <c r="D86" s="6"/>
      <c r="E86" s="5" t="s">
        <v>16</v>
      </c>
      <c r="F86" s="66"/>
      <c r="G86" s="62"/>
      <c r="H86" s="62">
        <v>43000</v>
      </c>
      <c r="I86" s="62"/>
      <c r="J86" s="62"/>
      <c r="K86" s="76"/>
      <c r="L86" s="76"/>
      <c r="M86" s="62"/>
      <c r="N86" s="62"/>
      <c r="O86" s="62"/>
      <c r="P86" s="62"/>
      <c r="Q86" s="62"/>
      <c r="R86" s="62">
        <f>SUM('MATERIAL (AQUISIÇÕES)'!$F86:$Q86)</f>
        <v>43000</v>
      </c>
      <c r="S86" s="53"/>
      <c r="T86" s="34" t="s">
        <v>223</v>
      </c>
    </row>
    <row r="87" spans="1:20" ht="27">
      <c r="A87" s="32">
        <v>84</v>
      </c>
      <c r="B87" s="4" t="s">
        <v>281</v>
      </c>
      <c r="C87" s="37">
        <v>52</v>
      </c>
      <c r="D87" s="6"/>
      <c r="E87" s="5" t="s">
        <v>16</v>
      </c>
      <c r="F87" s="66"/>
      <c r="G87" s="62"/>
      <c r="H87" s="62">
        <v>45000</v>
      </c>
      <c r="I87" s="62"/>
      <c r="J87" s="62"/>
      <c r="K87" s="76"/>
      <c r="L87" s="76"/>
      <c r="M87" s="62"/>
      <c r="N87" s="62"/>
      <c r="O87" s="62"/>
      <c r="P87" s="62"/>
      <c r="Q87" s="62"/>
      <c r="R87" s="62">
        <f>SUM('MATERIAL (AQUISIÇÕES)'!$F87:$Q87)</f>
        <v>45000</v>
      </c>
      <c r="S87" s="53"/>
      <c r="T87" s="34" t="s">
        <v>223</v>
      </c>
    </row>
    <row r="88" spans="1:20" ht="27">
      <c r="A88" s="32">
        <v>85</v>
      </c>
      <c r="B88" s="4" t="s">
        <v>282</v>
      </c>
      <c r="C88" s="37">
        <v>52</v>
      </c>
      <c r="D88" s="6"/>
      <c r="E88" s="5" t="s">
        <v>16</v>
      </c>
      <c r="F88" s="66"/>
      <c r="G88" s="62"/>
      <c r="H88" s="62">
        <v>40000</v>
      </c>
      <c r="I88" s="62"/>
      <c r="J88" s="62"/>
      <c r="K88" s="76"/>
      <c r="L88" s="76"/>
      <c r="M88" s="62"/>
      <c r="N88" s="62"/>
      <c r="O88" s="62"/>
      <c r="P88" s="62"/>
      <c r="Q88" s="62"/>
      <c r="R88" s="62">
        <f>SUM('MATERIAL (AQUISIÇÕES)'!$F88:$Q88)</f>
        <v>40000</v>
      </c>
      <c r="S88" s="53"/>
      <c r="T88" s="34" t="s">
        <v>223</v>
      </c>
    </row>
    <row r="89" spans="1:20" ht="27">
      <c r="A89" s="32">
        <v>86</v>
      </c>
      <c r="B89" s="4" t="s">
        <v>283</v>
      </c>
      <c r="C89" s="37">
        <v>52</v>
      </c>
      <c r="D89" s="6"/>
      <c r="E89" s="5" t="s">
        <v>16</v>
      </c>
      <c r="F89" s="66"/>
      <c r="G89" s="62"/>
      <c r="H89" s="62">
        <v>8500</v>
      </c>
      <c r="I89" s="62"/>
      <c r="J89" s="62"/>
      <c r="K89" s="76"/>
      <c r="L89" s="76"/>
      <c r="M89" s="62"/>
      <c r="N89" s="62"/>
      <c r="O89" s="62"/>
      <c r="P89" s="62"/>
      <c r="Q89" s="62"/>
      <c r="R89" s="62">
        <f>SUM('MATERIAL (AQUISIÇÕES)'!$F89:$Q89)</f>
        <v>8500</v>
      </c>
      <c r="S89" s="53"/>
      <c r="T89" s="34" t="s">
        <v>223</v>
      </c>
    </row>
    <row r="90" spans="1:20">
      <c r="A90" s="32">
        <v>87</v>
      </c>
      <c r="B90" s="4" t="s">
        <v>284</v>
      </c>
      <c r="C90" s="37">
        <v>52</v>
      </c>
      <c r="D90" s="6"/>
      <c r="E90" s="5" t="s">
        <v>16</v>
      </c>
      <c r="F90" s="66"/>
      <c r="G90" s="62"/>
      <c r="H90" s="62">
        <v>180000</v>
      </c>
      <c r="I90" s="62"/>
      <c r="J90" s="62"/>
      <c r="K90" s="76"/>
      <c r="L90" s="76"/>
      <c r="M90" s="62"/>
      <c r="N90" s="62"/>
      <c r="O90" s="62"/>
      <c r="P90" s="62"/>
      <c r="Q90" s="62"/>
      <c r="R90" s="62">
        <f>SUM('MATERIAL (AQUISIÇÕES)'!$F90:$Q90)</f>
        <v>180000</v>
      </c>
      <c r="S90" s="53"/>
      <c r="T90" s="34" t="s">
        <v>223</v>
      </c>
    </row>
    <row r="91" spans="1:20" ht="27">
      <c r="A91" s="32">
        <v>88</v>
      </c>
      <c r="B91" s="4" t="s">
        <v>285</v>
      </c>
      <c r="C91" s="37">
        <v>52</v>
      </c>
      <c r="D91" s="6"/>
      <c r="E91" s="5" t="s">
        <v>16</v>
      </c>
      <c r="F91" s="66"/>
      <c r="G91" s="62"/>
      <c r="H91" s="62">
        <v>65000</v>
      </c>
      <c r="I91" s="62"/>
      <c r="J91" s="62"/>
      <c r="K91" s="76"/>
      <c r="L91" s="76"/>
      <c r="M91" s="62"/>
      <c r="N91" s="62"/>
      <c r="O91" s="62"/>
      <c r="P91" s="62"/>
      <c r="Q91" s="62"/>
      <c r="R91" s="62">
        <f>SUM('MATERIAL (AQUISIÇÕES)'!$F91:$Q91)</f>
        <v>65000</v>
      </c>
      <c r="S91" s="53"/>
      <c r="T91" s="34" t="s">
        <v>223</v>
      </c>
    </row>
    <row r="92" spans="1:20" ht="27">
      <c r="A92" s="32">
        <v>89</v>
      </c>
      <c r="B92" s="4" t="s">
        <v>286</v>
      </c>
      <c r="C92" s="37">
        <v>52</v>
      </c>
      <c r="D92" s="6"/>
      <c r="E92" s="5" t="s">
        <v>16</v>
      </c>
      <c r="F92" s="66"/>
      <c r="G92" s="62"/>
      <c r="H92" s="62">
        <v>60000</v>
      </c>
      <c r="I92" s="62"/>
      <c r="J92" s="62"/>
      <c r="K92" s="76"/>
      <c r="L92" s="76"/>
      <c r="M92" s="62"/>
      <c r="N92" s="62"/>
      <c r="O92" s="62"/>
      <c r="P92" s="62"/>
      <c r="Q92" s="62"/>
      <c r="R92" s="62">
        <f>SUM('MATERIAL (AQUISIÇÕES)'!$F92:$Q92)</f>
        <v>60000</v>
      </c>
      <c r="S92" s="53"/>
      <c r="T92" s="34" t="s">
        <v>223</v>
      </c>
    </row>
    <row r="93" spans="1:20">
      <c r="A93" s="32">
        <v>90</v>
      </c>
      <c r="B93" s="4" t="s">
        <v>287</v>
      </c>
      <c r="C93" s="37">
        <v>52</v>
      </c>
      <c r="D93" s="6"/>
      <c r="E93" s="5" t="s">
        <v>16</v>
      </c>
      <c r="F93" s="66"/>
      <c r="G93" s="62"/>
      <c r="H93" s="94"/>
      <c r="I93" s="62"/>
      <c r="J93" s="62"/>
      <c r="K93" s="76"/>
      <c r="L93" s="76"/>
      <c r="M93" s="62">
        <v>797000</v>
      </c>
      <c r="N93" s="62"/>
      <c r="O93" s="62"/>
      <c r="P93" s="62"/>
      <c r="Q93" s="62"/>
      <c r="R93" s="62">
        <f>SUM('MATERIAL (AQUISIÇÕES)'!$F93:$Q93)</f>
        <v>797000</v>
      </c>
      <c r="S93" s="53"/>
      <c r="T93" s="5" t="s">
        <v>268</v>
      </c>
    </row>
    <row r="94" spans="1:20">
      <c r="A94" s="32">
        <v>91</v>
      </c>
      <c r="B94" s="4" t="s">
        <v>288</v>
      </c>
      <c r="C94" s="38">
        <v>52</v>
      </c>
      <c r="D94" s="6"/>
      <c r="E94" s="5" t="s">
        <v>16</v>
      </c>
      <c r="F94" s="61"/>
      <c r="G94" s="62"/>
      <c r="H94" s="75"/>
      <c r="I94" s="63"/>
      <c r="J94" s="62"/>
      <c r="K94" s="84"/>
      <c r="L94" s="84"/>
      <c r="M94" s="62"/>
      <c r="N94" s="62"/>
      <c r="O94" s="62"/>
      <c r="P94" s="62"/>
      <c r="Q94" s="62">
        <v>1001000</v>
      </c>
      <c r="R94" s="62">
        <f>SUM('MATERIAL (AQUISIÇÕES)'!$F94:$Q94)</f>
        <v>1001000</v>
      </c>
      <c r="S94" s="53"/>
      <c r="T94" s="5" t="s">
        <v>268</v>
      </c>
    </row>
    <row r="95" spans="1:20" ht="27">
      <c r="A95" s="32">
        <v>92</v>
      </c>
      <c r="B95" s="4" t="s">
        <v>305</v>
      </c>
      <c r="C95" s="38">
        <v>30</v>
      </c>
      <c r="D95" s="5" t="s">
        <v>16</v>
      </c>
      <c r="E95" s="5"/>
      <c r="F95" s="61"/>
      <c r="G95" s="62"/>
      <c r="H95" s="75"/>
      <c r="I95" s="63"/>
      <c r="J95" s="62"/>
      <c r="K95" s="84"/>
      <c r="L95" s="84"/>
      <c r="M95" s="62"/>
      <c r="N95" s="62"/>
      <c r="O95" s="62"/>
      <c r="P95" s="62"/>
      <c r="Q95" s="62">
        <v>10329.700000000001</v>
      </c>
      <c r="R95" s="62">
        <f>SUM('MATERIAL (AQUISIÇÕES)'!$F95:$Q95)</f>
        <v>10329.700000000001</v>
      </c>
      <c r="S95" s="53"/>
      <c r="T95" s="5" t="s">
        <v>268</v>
      </c>
    </row>
    <row r="96" spans="1:20" ht="27">
      <c r="A96" s="32">
        <v>93</v>
      </c>
      <c r="B96" s="4" t="s">
        <v>306</v>
      </c>
      <c r="C96" s="38">
        <v>52</v>
      </c>
      <c r="D96" s="5"/>
      <c r="E96" s="5"/>
      <c r="F96" s="66"/>
      <c r="G96" s="62"/>
      <c r="H96" s="75"/>
      <c r="I96" s="62"/>
      <c r="J96" s="62"/>
      <c r="K96" s="76"/>
      <c r="L96" s="76"/>
      <c r="M96" s="62"/>
      <c r="N96" s="62"/>
      <c r="O96" s="62"/>
      <c r="P96" s="62"/>
      <c r="Q96" s="62">
        <v>500000</v>
      </c>
      <c r="R96" s="62">
        <f>SUM('MATERIAL (AQUISIÇÕES)'!$F96:$Q96)</f>
        <v>500000</v>
      </c>
      <c r="S96" s="53"/>
      <c r="T96" s="34" t="s">
        <v>307</v>
      </c>
    </row>
    <row r="97" spans="1:20" ht="40.5">
      <c r="A97" s="32">
        <v>94</v>
      </c>
      <c r="B97" s="4" t="s">
        <v>308</v>
      </c>
      <c r="C97" s="38">
        <v>52</v>
      </c>
      <c r="D97" s="5"/>
      <c r="E97" s="5"/>
      <c r="F97" s="61"/>
      <c r="G97" s="62"/>
      <c r="H97" s="75"/>
      <c r="I97" s="63"/>
      <c r="J97" s="62"/>
      <c r="K97" s="84"/>
      <c r="L97" s="84"/>
      <c r="M97" s="62"/>
      <c r="N97" s="62"/>
      <c r="O97" s="62"/>
      <c r="P97" s="62"/>
      <c r="Q97" s="62">
        <v>150000</v>
      </c>
      <c r="R97" s="62">
        <f>SUM('MATERIAL (AQUISIÇÕES)'!$F97:$Q97)</f>
        <v>150000</v>
      </c>
      <c r="S97" s="53"/>
      <c r="T97" s="22" t="s">
        <v>309</v>
      </c>
    </row>
    <row r="98" spans="1:20" ht="27">
      <c r="B98" s="4" t="s">
        <v>310</v>
      </c>
      <c r="C98" s="38">
        <v>52</v>
      </c>
      <c r="D98" s="5"/>
      <c r="E98" s="5"/>
      <c r="F98" s="61"/>
      <c r="G98" s="62"/>
      <c r="H98" s="75"/>
      <c r="I98" s="63"/>
      <c r="J98" s="62"/>
      <c r="K98" s="84"/>
      <c r="L98" s="84"/>
      <c r="M98" s="62">
        <v>679655.74</v>
      </c>
      <c r="N98" s="62"/>
      <c r="O98" s="62"/>
      <c r="P98" s="62"/>
      <c r="Q98" s="62"/>
      <c r="R98" s="62">
        <f>SUM('MATERIAL (AQUISIÇÕES)'!$F98:$Q98)</f>
        <v>679655.74</v>
      </c>
      <c r="S98" s="53"/>
      <c r="T98" s="22"/>
    </row>
    <row r="99" spans="1:20">
      <c r="B99" s="14"/>
      <c r="C99" s="15"/>
      <c r="D99" s="15"/>
      <c r="E99" s="15"/>
      <c r="F99" s="99">
        <f>SUM(F4:F97)</f>
        <v>352525.18</v>
      </c>
      <c r="G99" s="95">
        <f t="shared" ref="G99:L99" si="0">SUM(G4:G96)</f>
        <v>1323487.45</v>
      </c>
      <c r="H99" s="95">
        <f t="shared" si="0"/>
        <v>3490499.7699999996</v>
      </c>
      <c r="I99" s="95">
        <f t="shared" si="0"/>
        <v>253317.64</v>
      </c>
      <c r="J99" s="95">
        <f t="shared" si="0"/>
        <v>803278.92</v>
      </c>
      <c r="K99" s="95">
        <f t="shared" si="0"/>
        <v>256241.12999999998</v>
      </c>
      <c r="L99" s="95">
        <f t="shared" si="0"/>
        <v>967466.67500000005</v>
      </c>
      <c r="M99" s="95">
        <f>SUM(M4:M98)</f>
        <v>6814043.8400000008</v>
      </c>
      <c r="N99" s="95">
        <f>SUM(N4:N96)</f>
        <v>588211.01</v>
      </c>
      <c r="O99" s="95">
        <f>SUM(O4:O96)</f>
        <v>218868.95</v>
      </c>
      <c r="P99" s="95">
        <f>SUM(P4:P96)</f>
        <v>5244695.05</v>
      </c>
      <c r="Q99" s="95">
        <f>SUM(Q4:Q98)</f>
        <v>6512254.330000001</v>
      </c>
      <c r="R99" s="98">
        <f>SUM(F99:Q99)</f>
        <v>26824889.945</v>
      </c>
      <c r="S99" s="15"/>
      <c r="T99" s="23"/>
    </row>
    <row r="101" spans="1:20">
      <c r="D101" s="16"/>
      <c r="E101" s="16"/>
      <c r="R101" s="18"/>
    </row>
    <row r="102" spans="1:20">
      <c r="D102" s="16"/>
      <c r="E102" s="16"/>
      <c r="R102" s="18"/>
    </row>
    <row r="103" spans="1:20">
      <c r="B103" t="s">
        <v>166</v>
      </c>
      <c r="D103" s="16"/>
      <c r="E103" s="16"/>
      <c r="R103" s="18"/>
    </row>
    <row r="104" spans="1:20">
      <c r="B104" t="s">
        <v>167</v>
      </c>
      <c r="D104" s="16"/>
      <c r="E104" s="16"/>
      <c r="R104" s="18"/>
    </row>
    <row r="105" spans="1:20">
      <c r="B105" t="s">
        <v>168</v>
      </c>
      <c r="D105" s="16"/>
      <c r="E105" s="16"/>
      <c r="R105" s="18"/>
    </row>
    <row r="106" spans="1:20">
      <c r="B106" t="s">
        <v>169</v>
      </c>
      <c r="D106" s="16"/>
      <c r="E106" s="16"/>
      <c r="R106" s="18"/>
    </row>
    <row r="107" spans="1:20">
      <c r="D107" s="16"/>
      <c r="E107" s="16"/>
      <c r="R107" s="18"/>
    </row>
    <row r="108" spans="1:20">
      <c r="D108" s="16"/>
      <c r="E108" s="16"/>
      <c r="R108" s="18"/>
    </row>
    <row r="109" spans="1:20">
      <c r="D109" s="16"/>
      <c r="E109" s="16"/>
      <c r="R109" s="18"/>
    </row>
    <row r="110" spans="1:20">
      <c r="D110" s="16"/>
      <c r="E110" s="16"/>
      <c r="R110" s="18"/>
    </row>
    <row r="111" spans="1:20">
      <c r="D111" s="16"/>
      <c r="E111" s="16"/>
      <c r="R111" s="18"/>
    </row>
    <row r="112" spans="1:20">
      <c r="D112" s="16"/>
      <c r="E112" s="16"/>
      <c r="R112" s="18"/>
    </row>
    <row r="113" spans="4:18">
      <c r="D113" s="16"/>
      <c r="E113" s="16"/>
      <c r="R113" s="18"/>
    </row>
    <row r="114" spans="4:18">
      <c r="D114" s="16"/>
      <c r="E114" s="16"/>
      <c r="R114" s="18"/>
    </row>
    <row r="115" spans="4:18">
      <c r="D115" s="16"/>
      <c r="E115" s="16"/>
      <c r="R115" s="18"/>
    </row>
    <row r="116" spans="4:18">
      <c r="D116" s="16"/>
      <c r="E116" s="16"/>
      <c r="R116" s="18"/>
    </row>
    <row r="117" spans="4:18">
      <c r="D117" s="16"/>
      <c r="E117" s="16"/>
      <c r="R117" s="18"/>
    </row>
    <row r="118" spans="4:18">
      <c r="D118" s="16"/>
      <c r="E118" s="16"/>
      <c r="R118" s="18"/>
    </row>
    <row r="119" spans="4:18">
      <c r="D119" s="16"/>
      <c r="E119" s="16"/>
      <c r="R119" s="18"/>
    </row>
    <row r="120" spans="4:18">
      <c r="D120" s="16"/>
      <c r="E120" s="16"/>
      <c r="R120" s="18"/>
    </row>
    <row r="121" spans="4:18">
      <c r="D121" s="16"/>
      <c r="E121" s="16"/>
      <c r="R121" s="18"/>
    </row>
    <row r="122" spans="4:18">
      <c r="D122" s="16"/>
      <c r="E122" s="16"/>
      <c r="R122" s="18"/>
    </row>
    <row r="123" spans="4:18">
      <c r="D123" s="16"/>
      <c r="E123" s="16"/>
      <c r="R123" s="18"/>
    </row>
    <row r="124" spans="4:18">
      <c r="D124" s="16"/>
      <c r="E124" s="16"/>
      <c r="R124" s="18"/>
    </row>
    <row r="125" spans="4:18">
      <c r="D125" s="16"/>
      <c r="E125" s="16"/>
      <c r="R125" s="18"/>
    </row>
    <row r="126" spans="4:18">
      <c r="D126" s="16"/>
      <c r="E126" s="16"/>
      <c r="R126" s="18"/>
    </row>
    <row r="127" spans="4:18">
      <c r="D127" s="16"/>
      <c r="E127" s="16"/>
      <c r="R127" s="18"/>
    </row>
    <row r="128" spans="4:18">
      <c r="D128" s="16"/>
      <c r="E128" s="16"/>
      <c r="R128" s="18"/>
    </row>
    <row r="129" spans="4:18">
      <c r="D129" s="16"/>
      <c r="E129" s="16"/>
      <c r="R129" s="18"/>
    </row>
    <row r="130" spans="4:18">
      <c r="D130" s="16"/>
      <c r="E130" s="16"/>
      <c r="R130" s="18"/>
    </row>
    <row r="131" spans="4:18">
      <c r="D131" s="16"/>
      <c r="E131" s="16"/>
      <c r="R131" s="18"/>
    </row>
    <row r="132" spans="4:18">
      <c r="D132" s="16"/>
      <c r="E132" s="16"/>
      <c r="R132" s="18"/>
    </row>
    <row r="133" spans="4:18">
      <c r="D133" s="16"/>
      <c r="E133" s="16"/>
      <c r="R133" s="18"/>
    </row>
    <row r="134" spans="4:18">
      <c r="D134" s="16"/>
      <c r="E134" s="16"/>
      <c r="R134" s="18"/>
    </row>
    <row r="135" spans="4:18">
      <c r="D135" s="16"/>
      <c r="E135" s="16"/>
      <c r="R135" s="18"/>
    </row>
    <row r="136" spans="4:18">
      <c r="D136" s="16"/>
      <c r="E136" s="16"/>
      <c r="R136" s="18"/>
    </row>
    <row r="137" spans="4:18">
      <c r="D137" s="16"/>
      <c r="E137" s="16"/>
      <c r="R137" s="18"/>
    </row>
    <row r="138" spans="4:18">
      <c r="D138" s="16"/>
      <c r="E138" s="16"/>
      <c r="R138" s="18"/>
    </row>
    <row r="139" spans="4:18">
      <c r="D139" s="16"/>
      <c r="E139" s="16"/>
      <c r="R139" s="18"/>
    </row>
    <row r="140" spans="4:18">
      <c r="D140" s="16"/>
      <c r="E140" s="16"/>
      <c r="R140" s="18"/>
    </row>
    <row r="141" spans="4:18">
      <c r="D141" s="16"/>
      <c r="E141" s="16"/>
      <c r="R141" s="18"/>
    </row>
    <row r="142" spans="4:18">
      <c r="D142" s="16"/>
      <c r="E142" s="16"/>
      <c r="R142" s="18"/>
    </row>
    <row r="143" spans="4:18">
      <c r="D143" s="16"/>
      <c r="E143" s="16"/>
      <c r="R143" s="18"/>
    </row>
    <row r="144" spans="4:18">
      <c r="D144" s="16"/>
      <c r="E144" s="16"/>
      <c r="R144" s="18"/>
    </row>
    <row r="145" spans="4:18">
      <c r="D145" s="16"/>
      <c r="E145" s="16"/>
      <c r="R145" s="18"/>
    </row>
    <row r="146" spans="4:18">
      <c r="D146" s="16"/>
      <c r="E146" s="16"/>
      <c r="R146" s="18"/>
    </row>
    <row r="147" spans="4:18">
      <c r="D147" s="16"/>
      <c r="E147" s="16"/>
      <c r="R147" s="18"/>
    </row>
    <row r="148" spans="4:18">
      <c r="D148" s="16"/>
      <c r="E148" s="16"/>
      <c r="R148" s="18"/>
    </row>
    <row r="149" spans="4:18">
      <c r="D149" s="16"/>
      <c r="E149" s="16"/>
      <c r="R149" s="18"/>
    </row>
    <row r="150" spans="4:18">
      <c r="D150" s="16"/>
      <c r="E150" s="16"/>
      <c r="R150" s="18"/>
    </row>
    <row r="151" spans="4:18">
      <c r="D151" s="16"/>
      <c r="E151" s="16"/>
      <c r="R151" s="18"/>
    </row>
    <row r="152" spans="4:18">
      <c r="D152" s="16"/>
      <c r="E152" s="16"/>
      <c r="R152" s="18"/>
    </row>
    <row r="153" spans="4:18">
      <c r="D153" s="16"/>
      <c r="E153" s="16"/>
      <c r="R153" s="18"/>
    </row>
    <row r="154" spans="4:18">
      <c r="D154" s="16"/>
      <c r="E154" s="16"/>
      <c r="R154" s="18"/>
    </row>
    <row r="155" spans="4:18">
      <c r="D155" s="16"/>
      <c r="E155" s="16"/>
      <c r="R155" s="18"/>
    </row>
    <row r="156" spans="4:18">
      <c r="D156" s="16"/>
      <c r="E156" s="16"/>
      <c r="R156" s="18"/>
    </row>
    <row r="157" spans="4:18">
      <c r="D157" s="16"/>
      <c r="E157" s="16"/>
      <c r="R157" s="18"/>
    </row>
    <row r="158" spans="4:18">
      <c r="D158" s="16"/>
      <c r="E158" s="16"/>
      <c r="R158" s="18"/>
    </row>
    <row r="159" spans="4:18">
      <c r="D159" s="16"/>
      <c r="E159" s="16"/>
      <c r="R159" s="18"/>
    </row>
    <row r="160" spans="4:18">
      <c r="D160" s="16"/>
      <c r="E160" s="16"/>
      <c r="R160" s="18"/>
    </row>
    <row r="161" spans="4:18">
      <c r="D161" s="16"/>
      <c r="E161" s="16"/>
      <c r="R161" s="18"/>
    </row>
    <row r="162" spans="4:18">
      <c r="D162" s="16"/>
      <c r="E162" s="16"/>
      <c r="R162" s="18"/>
    </row>
    <row r="163" spans="4:18">
      <c r="D163" s="16"/>
      <c r="E163" s="16"/>
      <c r="R163" s="18"/>
    </row>
    <row r="164" spans="4:18">
      <c r="D164" s="16"/>
      <c r="E164" s="16"/>
      <c r="R164" s="18"/>
    </row>
    <row r="165" spans="4:18">
      <c r="D165" s="16"/>
      <c r="E165" s="16"/>
      <c r="R165" s="18"/>
    </row>
    <row r="166" spans="4:18">
      <c r="D166" s="16"/>
      <c r="E166" s="16"/>
      <c r="R166" s="18"/>
    </row>
    <row r="167" spans="4:18">
      <c r="D167" s="16"/>
      <c r="E167" s="16"/>
      <c r="R167" s="18"/>
    </row>
    <row r="168" spans="4:18">
      <c r="D168" s="16"/>
      <c r="E168" s="16"/>
      <c r="R168" s="18"/>
    </row>
    <row r="169" spans="4:18">
      <c r="D169" s="16"/>
      <c r="E169" s="16"/>
      <c r="R169" s="18"/>
    </row>
    <row r="170" spans="4:18">
      <c r="D170" s="16"/>
      <c r="E170" s="16"/>
      <c r="R170" s="18"/>
    </row>
    <row r="171" spans="4:18">
      <c r="D171" s="16"/>
      <c r="E171" s="16"/>
      <c r="R171" s="18"/>
    </row>
    <row r="172" spans="4:18">
      <c r="D172" s="16"/>
      <c r="E172" s="16"/>
      <c r="R172" s="18"/>
    </row>
    <row r="173" spans="4:18">
      <c r="D173" s="16"/>
      <c r="E173" s="16"/>
      <c r="R173" s="18"/>
    </row>
    <row r="174" spans="4:18">
      <c r="D174" s="16"/>
      <c r="E174" s="16"/>
      <c r="R174" s="18"/>
    </row>
    <row r="175" spans="4:18">
      <c r="D175" s="16"/>
      <c r="E175" s="16"/>
      <c r="R175" s="18"/>
    </row>
    <row r="176" spans="4:18">
      <c r="D176" s="16"/>
      <c r="E176" s="16"/>
      <c r="R176" s="18"/>
    </row>
    <row r="177" spans="4:18">
      <c r="D177" s="16"/>
      <c r="E177" s="16"/>
      <c r="R177" s="18"/>
    </row>
    <row r="178" spans="4:18">
      <c r="D178" s="16"/>
      <c r="E178" s="16"/>
      <c r="R178" s="18"/>
    </row>
    <row r="179" spans="4:18">
      <c r="D179" s="16"/>
      <c r="E179" s="16"/>
      <c r="R179" s="18"/>
    </row>
    <row r="180" spans="4:18">
      <c r="D180" s="16"/>
      <c r="E180" s="16"/>
      <c r="R180" s="18"/>
    </row>
    <row r="181" spans="4:18">
      <c r="D181" s="16"/>
      <c r="E181" s="16"/>
      <c r="R181" s="18"/>
    </row>
    <row r="182" spans="4:18">
      <c r="D182" s="16"/>
      <c r="E182" s="16"/>
      <c r="R182" s="18"/>
    </row>
    <row r="183" spans="4:18">
      <c r="D183" s="16"/>
      <c r="E183" s="16"/>
      <c r="R183" s="18"/>
    </row>
    <row r="184" spans="4:18">
      <c r="D184" s="16"/>
      <c r="E184" s="16"/>
      <c r="R184" s="18"/>
    </row>
    <row r="185" spans="4:18">
      <c r="D185" s="16"/>
      <c r="E185" s="16"/>
      <c r="R185" s="18"/>
    </row>
    <row r="186" spans="4:18">
      <c r="D186" s="16"/>
      <c r="E186" s="16"/>
      <c r="R186" s="18"/>
    </row>
    <row r="187" spans="4:18">
      <c r="D187" s="16"/>
      <c r="E187" s="16"/>
      <c r="R187" s="18"/>
    </row>
    <row r="188" spans="4:18">
      <c r="D188" s="16"/>
      <c r="E188" s="16"/>
      <c r="R188" s="18"/>
    </row>
    <row r="189" spans="4:18">
      <c r="D189" s="16"/>
      <c r="E189" s="16"/>
      <c r="R189" s="18"/>
    </row>
    <row r="190" spans="4:18">
      <c r="D190" s="16"/>
      <c r="E190" s="16"/>
      <c r="R190" s="18"/>
    </row>
    <row r="191" spans="4:18">
      <c r="D191" s="16"/>
      <c r="E191" s="16"/>
      <c r="R191" s="18"/>
    </row>
    <row r="192" spans="4:18">
      <c r="D192" s="16"/>
      <c r="E192" s="16"/>
      <c r="R192" s="18"/>
    </row>
    <row r="193" spans="4:18">
      <c r="D193" s="16"/>
      <c r="E193" s="16"/>
      <c r="R193" s="18"/>
    </row>
    <row r="194" spans="4:18">
      <c r="D194" s="16"/>
      <c r="E194" s="16"/>
      <c r="R194" s="18"/>
    </row>
    <row r="195" spans="4:18">
      <c r="D195" s="16"/>
      <c r="E195" s="16"/>
      <c r="R195" s="18"/>
    </row>
    <row r="196" spans="4:18">
      <c r="D196" s="16"/>
      <c r="E196" s="16"/>
      <c r="R196" s="18"/>
    </row>
    <row r="197" spans="4:18">
      <c r="D197" s="16"/>
      <c r="E197" s="16"/>
      <c r="R197" s="18"/>
    </row>
    <row r="198" spans="4:18">
      <c r="D198" s="16"/>
      <c r="E198" s="16"/>
      <c r="R198" s="18"/>
    </row>
    <row r="199" spans="4:18">
      <c r="D199" s="16"/>
      <c r="E199" s="16"/>
      <c r="R199" s="18"/>
    </row>
    <row r="200" spans="4:18">
      <c r="D200" s="16"/>
      <c r="E200" s="16"/>
      <c r="R200" s="18"/>
    </row>
    <row r="201" spans="4:18">
      <c r="D201" s="16"/>
      <c r="E201" s="16"/>
      <c r="R201" s="18"/>
    </row>
    <row r="202" spans="4:18">
      <c r="D202" s="16"/>
      <c r="E202" s="16"/>
      <c r="R202" s="18"/>
    </row>
    <row r="203" spans="4:18">
      <c r="D203" s="16"/>
      <c r="E203" s="16"/>
      <c r="R203" s="18"/>
    </row>
    <row r="204" spans="4:18">
      <c r="D204" s="16"/>
      <c r="E204" s="16"/>
      <c r="R204" s="18"/>
    </row>
    <row r="205" spans="4:18">
      <c r="D205" s="16"/>
      <c r="E205" s="16"/>
      <c r="R205" s="18"/>
    </row>
    <row r="206" spans="4:18">
      <c r="D206" s="16"/>
      <c r="E206" s="16"/>
      <c r="R206" s="18"/>
    </row>
    <row r="207" spans="4:18">
      <c r="D207" s="16"/>
      <c r="E207" s="16"/>
      <c r="R207" s="18"/>
    </row>
    <row r="208" spans="4:18">
      <c r="D208" s="16"/>
      <c r="E208" s="16"/>
      <c r="R208" s="18"/>
    </row>
    <row r="209" spans="4:18">
      <c r="D209" s="16"/>
      <c r="E209" s="16"/>
      <c r="R209" s="18"/>
    </row>
    <row r="210" spans="4:18">
      <c r="D210" s="16"/>
      <c r="E210" s="16"/>
      <c r="R210" s="18"/>
    </row>
    <row r="211" spans="4:18">
      <c r="D211" s="16"/>
      <c r="E211" s="16"/>
      <c r="R211" s="18"/>
    </row>
    <row r="212" spans="4:18">
      <c r="D212" s="16"/>
      <c r="E212" s="16"/>
      <c r="R212" s="18"/>
    </row>
    <row r="213" spans="4:18">
      <c r="D213" s="16"/>
      <c r="E213" s="16"/>
      <c r="R213" s="18"/>
    </row>
    <row r="214" spans="4:18">
      <c r="D214" s="16"/>
      <c r="E214" s="16"/>
      <c r="R214" s="18"/>
    </row>
    <row r="215" spans="4:18">
      <c r="D215" s="16"/>
      <c r="E215" s="16"/>
      <c r="R215" s="18"/>
    </row>
    <row r="216" spans="4:18">
      <c r="D216" s="16"/>
      <c r="E216" s="16"/>
      <c r="R216" s="18"/>
    </row>
    <row r="217" spans="4:18">
      <c r="D217" s="16"/>
      <c r="E217" s="16"/>
      <c r="R217" s="18"/>
    </row>
    <row r="218" spans="4:18">
      <c r="D218" s="16"/>
      <c r="E218" s="16"/>
      <c r="R218" s="18"/>
    </row>
    <row r="219" spans="4:18">
      <c r="D219" s="16"/>
      <c r="E219" s="16"/>
      <c r="R219" s="18"/>
    </row>
    <row r="220" spans="4:18">
      <c r="D220" s="16"/>
      <c r="E220" s="16"/>
      <c r="R220" s="18"/>
    </row>
    <row r="221" spans="4:18">
      <c r="D221" s="16"/>
      <c r="E221" s="16"/>
      <c r="R221" s="18"/>
    </row>
    <row r="222" spans="4:18">
      <c r="D222" s="16"/>
      <c r="E222" s="16"/>
      <c r="R222" s="18"/>
    </row>
    <row r="223" spans="4:18">
      <c r="D223" s="16"/>
      <c r="E223" s="16"/>
      <c r="R223" s="18"/>
    </row>
    <row r="224" spans="4:18">
      <c r="D224" s="16"/>
      <c r="E224" s="16"/>
      <c r="R224" s="18"/>
    </row>
    <row r="225" spans="4:18">
      <c r="D225" s="16"/>
      <c r="E225" s="16"/>
      <c r="R225" s="18"/>
    </row>
    <row r="226" spans="4:18">
      <c r="D226" s="16"/>
      <c r="E226" s="16"/>
      <c r="R226" s="18"/>
    </row>
    <row r="227" spans="4:18">
      <c r="D227" s="16"/>
      <c r="E227" s="16"/>
      <c r="R227" s="18"/>
    </row>
    <row r="228" spans="4:18">
      <c r="D228" s="16"/>
      <c r="E228" s="16"/>
      <c r="R228" s="18"/>
    </row>
    <row r="229" spans="4:18">
      <c r="D229" s="16"/>
      <c r="E229" s="16"/>
      <c r="R229" s="18"/>
    </row>
    <row r="230" spans="4:18">
      <c r="D230" s="16"/>
      <c r="E230" s="16"/>
      <c r="R230" s="18"/>
    </row>
    <row r="231" spans="4:18">
      <c r="D231" s="16"/>
      <c r="E231" s="16"/>
      <c r="R231" s="18"/>
    </row>
    <row r="232" spans="4:18">
      <c r="D232" s="16"/>
      <c r="E232" s="16"/>
      <c r="R232" s="18"/>
    </row>
    <row r="233" spans="4:18">
      <c r="D233" s="16"/>
      <c r="E233" s="16"/>
      <c r="R233" s="18"/>
    </row>
    <row r="234" spans="4:18">
      <c r="D234" s="16"/>
      <c r="E234" s="16"/>
      <c r="R234" s="18"/>
    </row>
    <row r="235" spans="4:18">
      <c r="D235" s="16"/>
      <c r="E235" s="16"/>
      <c r="R235" s="18"/>
    </row>
    <row r="236" spans="4:18">
      <c r="D236" s="16"/>
      <c r="E236" s="16"/>
      <c r="R236" s="18"/>
    </row>
    <row r="237" spans="4:18">
      <c r="D237" s="16"/>
      <c r="E237" s="16"/>
      <c r="R237" s="18"/>
    </row>
    <row r="238" spans="4:18">
      <c r="D238" s="16"/>
      <c r="E238" s="16"/>
      <c r="R238" s="18"/>
    </row>
    <row r="239" spans="4:18">
      <c r="D239" s="16"/>
      <c r="E239" s="16"/>
      <c r="R239" s="18"/>
    </row>
    <row r="240" spans="4:18">
      <c r="D240" s="16"/>
      <c r="E240" s="16"/>
      <c r="R240" s="18"/>
    </row>
    <row r="241" spans="4:18">
      <c r="D241" s="16"/>
      <c r="E241" s="16"/>
      <c r="R241" s="18"/>
    </row>
    <row r="242" spans="4:18">
      <c r="D242" s="16"/>
      <c r="E242" s="16"/>
      <c r="R242" s="18"/>
    </row>
    <row r="243" spans="4:18">
      <c r="D243" s="16"/>
      <c r="E243" s="16"/>
      <c r="R243" s="18"/>
    </row>
    <row r="244" spans="4:18">
      <c r="D244" s="16"/>
      <c r="E244" s="16"/>
      <c r="R244" s="18"/>
    </row>
    <row r="245" spans="4:18">
      <c r="D245" s="16"/>
      <c r="E245" s="16"/>
      <c r="R245" s="18"/>
    </row>
    <row r="246" spans="4:18">
      <c r="D246" s="16"/>
      <c r="E246" s="16"/>
      <c r="R246" s="18"/>
    </row>
    <row r="247" spans="4:18">
      <c r="D247" s="16"/>
      <c r="E247" s="16"/>
      <c r="R247" s="18"/>
    </row>
    <row r="248" spans="4:18">
      <c r="D248" s="16"/>
      <c r="E248" s="16"/>
      <c r="R248" s="18"/>
    </row>
    <row r="249" spans="4:18">
      <c r="D249" s="16"/>
      <c r="E249" s="16"/>
      <c r="R249" s="18"/>
    </row>
    <row r="250" spans="4:18">
      <c r="D250" s="16"/>
      <c r="E250" s="16"/>
      <c r="R250" s="18"/>
    </row>
    <row r="251" spans="4:18">
      <c r="D251" s="16"/>
      <c r="E251" s="16"/>
      <c r="R251" s="18"/>
    </row>
    <row r="252" spans="4:18">
      <c r="D252" s="16"/>
      <c r="E252" s="16"/>
      <c r="R252" s="18"/>
    </row>
    <row r="253" spans="4:18">
      <c r="D253" s="16"/>
      <c r="E253" s="16"/>
      <c r="R253" s="18"/>
    </row>
    <row r="254" spans="4:18">
      <c r="D254" s="16"/>
      <c r="E254" s="16"/>
      <c r="R254" s="18"/>
    </row>
    <row r="255" spans="4:18">
      <c r="D255" s="16"/>
      <c r="E255" s="16"/>
      <c r="R255" s="18"/>
    </row>
    <row r="256" spans="4:18">
      <c r="D256" s="16"/>
      <c r="E256" s="16"/>
      <c r="R256" s="18"/>
    </row>
    <row r="257" spans="4:18">
      <c r="D257" s="16"/>
      <c r="E257" s="16"/>
      <c r="R257" s="18"/>
    </row>
    <row r="258" spans="4:18">
      <c r="D258" s="16"/>
      <c r="E258" s="16"/>
      <c r="R258" s="18"/>
    </row>
    <row r="259" spans="4:18">
      <c r="D259" s="16"/>
      <c r="E259" s="16"/>
      <c r="R259" s="18"/>
    </row>
    <row r="260" spans="4:18">
      <c r="D260" s="16"/>
      <c r="E260" s="16"/>
      <c r="R260" s="18"/>
    </row>
    <row r="261" spans="4:18">
      <c r="D261" s="16"/>
      <c r="E261" s="16"/>
      <c r="R261" s="18"/>
    </row>
    <row r="262" spans="4:18">
      <c r="D262" s="16"/>
      <c r="E262" s="16"/>
      <c r="R262" s="18"/>
    </row>
    <row r="263" spans="4:18">
      <c r="D263" s="16"/>
      <c r="E263" s="16"/>
      <c r="R263" s="18"/>
    </row>
    <row r="264" spans="4:18">
      <c r="D264" s="16"/>
      <c r="E264" s="16"/>
      <c r="R264" s="18"/>
    </row>
    <row r="265" spans="4:18">
      <c r="D265" s="16"/>
      <c r="E265" s="16"/>
      <c r="R265" s="18"/>
    </row>
    <row r="266" spans="4:18">
      <c r="D266" s="16"/>
      <c r="E266" s="16"/>
      <c r="R266" s="18"/>
    </row>
    <row r="267" spans="4:18">
      <c r="D267" s="16"/>
      <c r="E267" s="16"/>
      <c r="R267" s="18"/>
    </row>
    <row r="268" spans="4:18">
      <c r="D268" s="16"/>
      <c r="E268" s="16"/>
      <c r="R268" s="18"/>
    </row>
    <row r="269" spans="4:18">
      <c r="D269" s="16"/>
      <c r="E269" s="16"/>
      <c r="R269" s="18"/>
    </row>
    <row r="270" spans="4:18">
      <c r="D270" s="16"/>
      <c r="E270" s="16"/>
      <c r="R270" s="18"/>
    </row>
    <row r="271" spans="4:18">
      <c r="D271" s="16"/>
      <c r="E271" s="16"/>
      <c r="R271" s="18"/>
    </row>
    <row r="272" spans="4:18">
      <c r="D272" s="16"/>
      <c r="E272" s="16"/>
      <c r="R272" s="18"/>
    </row>
    <row r="273" spans="4:18">
      <c r="D273" s="16"/>
      <c r="E273" s="16"/>
      <c r="R273" s="18"/>
    </row>
    <row r="274" spans="4:18">
      <c r="D274" s="16"/>
      <c r="E274" s="16"/>
      <c r="R274" s="18"/>
    </row>
    <row r="275" spans="4:18">
      <c r="D275" s="16"/>
      <c r="E275" s="16"/>
      <c r="R275" s="18"/>
    </row>
    <row r="276" spans="4:18">
      <c r="D276" s="16"/>
      <c r="E276" s="16"/>
      <c r="R276" s="18"/>
    </row>
    <row r="277" spans="4:18">
      <c r="D277" s="16"/>
      <c r="E277" s="16"/>
      <c r="R277" s="18"/>
    </row>
    <row r="278" spans="4:18">
      <c r="D278" s="16"/>
      <c r="E278" s="16"/>
      <c r="R278" s="18"/>
    </row>
    <row r="279" spans="4:18">
      <c r="D279" s="16"/>
      <c r="E279" s="16"/>
      <c r="R279" s="18"/>
    </row>
    <row r="280" spans="4:18">
      <c r="D280" s="16"/>
      <c r="E280" s="16"/>
      <c r="R280" s="18"/>
    </row>
    <row r="281" spans="4:18">
      <c r="D281" s="16"/>
      <c r="E281" s="16"/>
      <c r="R281" s="18"/>
    </row>
    <row r="282" spans="4:18">
      <c r="D282" s="16"/>
      <c r="E282" s="16"/>
      <c r="R282" s="18"/>
    </row>
    <row r="283" spans="4:18">
      <c r="D283" s="16"/>
      <c r="E283" s="16"/>
      <c r="R283" s="18"/>
    </row>
    <row r="284" spans="4:18">
      <c r="D284" s="16"/>
      <c r="E284" s="16"/>
      <c r="R284" s="18"/>
    </row>
    <row r="285" spans="4:18">
      <c r="D285" s="16"/>
      <c r="E285" s="16"/>
      <c r="R285" s="18"/>
    </row>
    <row r="286" spans="4:18">
      <c r="D286" s="16"/>
      <c r="E286" s="16"/>
      <c r="R286" s="18"/>
    </row>
    <row r="287" spans="4:18">
      <c r="D287" s="16"/>
      <c r="E287" s="16"/>
      <c r="R287" s="18"/>
    </row>
    <row r="288" spans="4:18">
      <c r="D288" s="16"/>
      <c r="E288" s="16"/>
      <c r="R288" s="18"/>
    </row>
    <row r="289" spans="4:18">
      <c r="D289" s="16"/>
      <c r="E289" s="16"/>
      <c r="R289" s="18"/>
    </row>
    <row r="290" spans="4:18">
      <c r="D290" s="16"/>
      <c r="E290" s="16"/>
      <c r="R290" s="18"/>
    </row>
    <row r="291" spans="4:18">
      <c r="D291" s="16"/>
      <c r="E291" s="16"/>
      <c r="R291" s="18"/>
    </row>
    <row r="292" spans="4:18">
      <c r="D292" s="16"/>
      <c r="E292" s="16"/>
      <c r="R292" s="18"/>
    </row>
    <row r="293" spans="4:18">
      <c r="D293" s="16"/>
      <c r="E293" s="16"/>
      <c r="R293" s="18"/>
    </row>
    <row r="294" spans="4:18">
      <c r="D294" s="16"/>
      <c r="E294" s="16"/>
      <c r="R294" s="18"/>
    </row>
    <row r="295" spans="4:18">
      <c r="D295" s="16"/>
      <c r="E295" s="16"/>
      <c r="R295" s="18"/>
    </row>
    <row r="296" spans="4:18">
      <c r="D296" s="16"/>
      <c r="E296" s="16"/>
      <c r="R296" s="18"/>
    </row>
    <row r="297" spans="4:18">
      <c r="D297" s="16"/>
      <c r="E297" s="16"/>
      <c r="R297" s="18"/>
    </row>
    <row r="298" spans="4:18">
      <c r="D298" s="16"/>
      <c r="E298" s="16"/>
      <c r="R298" s="18"/>
    </row>
    <row r="299" spans="4:18">
      <c r="D299" s="16"/>
      <c r="E299" s="16"/>
      <c r="R299" s="18"/>
    </row>
    <row r="300" spans="4:18">
      <c r="D300" s="16"/>
      <c r="E300" s="16"/>
      <c r="R300" s="18"/>
    </row>
    <row r="301" spans="4:18">
      <c r="D301" s="16"/>
      <c r="E301" s="16"/>
      <c r="R301" s="18"/>
    </row>
    <row r="302" spans="4:18">
      <c r="D302" s="16"/>
      <c r="E302" s="16"/>
      <c r="R302" s="18"/>
    </row>
    <row r="303" spans="4:18">
      <c r="D303" s="16"/>
      <c r="E303" s="16"/>
      <c r="R303" s="18"/>
    </row>
    <row r="304" spans="4:18">
      <c r="D304" s="16"/>
      <c r="E304" s="16"/>
      <c r="R304" s="18"/>
    </row>
    <row r="305" spans="4:18">
      <c r="D305" s="16"/>
      <c r="E305" s="16"/>
      <c r="R305" s="18"/>
    </row>
    <row r="306" spans="4:18">
      <c r="D306" s="16"/>
      <c r="E306" s="16"/>
      <c r="R306" s="18"/>
    </row>
    <row r="307" spans="4:18">
      <c r="D307" s="16"/>
      <c r="E307" s="16"/>
      <c r="R307" s="18"/>
    </row>
    <row r="308" spans="4:18">
      <c r="D308" s="16"/>
      <c r="E308" s="16"/>
      <c r="R308" s="18"/>
    </row>
    <row r="309" spans="4:18">
      <c r="D309" s="16"/>
      <c r="E309" s="16"/>
      <c r="R309" s="18"/>
    </row>
    <row r="310" spans="4:18">
      <c r="D310" s="16"/>
      <c r="E310" s="16"/>
      <c r="R310" s="18"/>
    </row>
    <row r="311" spans="4:18">
      <c r="D311" s="16"/>
      <c r="E311" s="16"/>
      <c r="R311" s="18"/>
    </row>
    <row r="312" spans="4:18">
      <c r="D312" s="16"/>
      <c r="E312" s="16"/>
      <c r="R312" s="18"/>
    </row>
    <row r="313" spans="4:18">
      <c r="D313" s="16"/>
      <c r="E313" s="16"/>
      <c r="R313" s="18"/>
    </row>
    <row r="314" spans="4:18">
      <c r="D314" s="16"/>
      <c r="E314" s="16"/>
      <c r="R314" s="18"/>
    </row>
    <row r="315" spans="4:18">
      <c r="D315" s="16"/>
      <c r="E315" s="16"/>
      <c r="R315" s="18"/>
    </row>
    <row r="316" spans="4:18">
      <c r="D316" s="16"/>
      <c r="E316" s="16"/>
      <c r="R316" s="18"/>
    </row>
    <row r="317" spans="4:18">
      <c r="D317" s="16"/>
      <c r="E317" s="16"/>
      <c r="R317" s="18"/>
    </row>
    <row r="318" spans="4:18">
      <c r="D318" s="16"/>
      <c r="E318" s="16"/>
      <c r="R318" s="18"/>
    </row>
    <row r="319" spans="4:18">
      <c r="D319" s="16"/>
      <c r="E319" s="16"/>
      <c r="R319" s="18"/>
    </row>
    <row r="320" spans="4:18">
      <c r="D320" s="16"/>
      <c r="E320" s="16"/>
      <c r="R320" s="18"/>
    </row>
    <row r="321" spans="4:18">
      <c r="D321" s="16"/>
      <c r="E321" s="16"/>
      <c r="R321" s="18"/>
    </row>
    <row r="322" spans="4:18">
      <c r="D322" s="16"/>
      <c r="E322" s="16"/>
      <c r="R322" s="18"/>
    </row>
    <row r="323" spans="4:18">
      <c r="D323" s="16"/>
      <c r="E323" s="16"/>
      <c r="R323" s="18"/>
    </row>
    <row r="324" spans="4:18">
      <c r="D324" s="16"/>
      <c r="E324" s="16"/>
      <c r="R324" s="18"/>
    </row>
    <row r="325" spans="4:18">
      <c r="D325" s="16"/>
      <c r="E325" s="16"/>
      <c r="R325" s="18"/>
    </row>
    <row r="326" spans="4:18">
      <c r="D326" s="16"/>
      <c r="E326" s="16"/>
      <c r="R326" s="18"/>
    </row>
    <row r="327" spans="4:18">
      <c r="D327" s="16"/>
      <c r="E327" s="16"/>
      <c r="R327" s="18"/>
    </row>
    <row r="328" spans="4:18">
      <c r="D328" s="16"/>
      <c r="E328" s="16"/>
      <c r="R328" s="18"/>
    </row>
    <row r="329" spans="4:18">
      <c r="D329" s="16"/>
      <c r="E329" s="16"/>
      <c r="R329" s="18"/>
    </row>
    <row r="330" spans="4:18">
      <c r="D330" s="16"/>
      <c r="E330" s="16"/>
      <c r="R330" s="18"/>
    </row>
    <row r="331" spans="4:18">
      <c r="D331" s="16"/>
      <c r="E331" s="16"/>
      <c r="R331" s="18"/>
    </row>
    <row r="332" spans="4:18">
      <c r="D332" s="16"/>
      <c r="E332" s="16"/>
      <c r="R332" s="18"/>
    </row>
    <row r="333" spans="4:18">
      <c r="D333" s="16"/>
      <c r="E333" s="16"/>
      <c r="R333" s="18"/>
    </row>
    <row r="334" spans="4:18">
      <c r="D334" s="16"/>
      <c r="E334" s="16"/>
      <c r="R334" s="18"/>
    </row>
    <row r="335" spans="4:18">
      <c r="D335" s="16"/>
      <c r="E335" s="16"/>
      <c r="R335" s="18"/>
    </row>
    <row r="336" spans="4:18">
      <c r="D336" s="16"/>
      <c r="E336" s="16"/>
      <c r="R336" s="18"/>
    </row>
    <row r="337" spans="4:18">
      <c r="D337" s="16"/>
      <c r="E337" s="16"/>
      <c r="R337" s="18"/>
    </row>
    <row r="338" spans="4:18">
      <c r="D338" s="16"/>
      <c r="E338" s="16"/>
      <c r="R338" s="18"/>
    </row>
    <row r="339" spans="4:18">
      <c r="D339" s="16"/>
      <c r="E339" s="16"/>
      <c r="R339" s="18"/>
    </row>
    <row r="340" spans="4:18">
      <c r="D340" s="16"/>
      <c r="E340" s="16"/>
      <c r="R340" s="18"/>
    </row>
    <row r="341" spans="4:18">
      <c r="D341" s="16"/>
      <c r="E341" s="16"/>
      <c r="R341" s="18"/>
    </row>
    <row r="342" spans="4:18">
      <c r="D342" s="16"/>
      <c r="E342" s="16"/>
      <c r="R342" s="18"/>
    </row>
    <row r="343" spans="4:18">
      <c r="D343" s="16"/>
      <c r="E343" s="16"/>
      <c r="R343" s="18"/>
    </row>
    <row r="344" spans="4:18">
      <c r="D344" s="16"/>
      <c r="E344" s="16"/>
      <c r="R344" s="18"/>
    </row>
    <row r="345" spans="4:18">
      <c r="D345" s="16"/>
      <c r="E345" s="16"/>
      <c r="R345" s="18"/>
    </row>
    <row r="346" spans="4:18">
      <c r="D346" s="16"/>
      <c r="E346" s="16"/>
      <c r="R346" s="18"/>
    </row>
    <row r="347" spans="4:18">
      <c r="D347" s="16"/>
      <c r="E347" s="16"/>
      <c r="R347" s="18"/>
    </row>
    <row r="348" spans="4:18">
      <c r="D348" s="16"/>
      <c r="E348" s="16"/>
      <c r="R348" s="18"/>
    </row>
    <row r="349" spans="4:18">
      <c r="D349" s="16"/>
      <c r="E349" s="16"/>
      <c r="R349" s="18"/>
    </row>
    <row r="350" spans="4:18">
      <c r="D350" s="16"/>
      <c r="E350" s="16"/>
      <c r="R350" s="18"/>
    </row>
    <row r="351" spans="4:18">
      <c r="D351" s="16"/>
      <c r="E351" s="16"/>
      <c r="R351" s="18"/>
    </row>
    <row r="352" spans="4:18">
      <c r="D352" s="16"/>
      <c r="E352" s="16"/>
      <c r="R352" s="18"/>
    </row>
    <row r="353" spans="4:18">
      <c r="D353" s="16"/>
      <c r="E353" s="16"/>
      <c r="R353" s="18"/>
    </row>
    <row r="354" spans="4:18">
      <c r="D354" s="16"/>
      <c r="E354" s="16"/>
      <c r="R354" s="18"/>
    </row>
    <row r="355" spans="4:18">
      <c r="D355" s="16"/>
      <c r="E355" s="16"/>
      <c r="R355" s="18"/>
    </row>
    <row r="356" spans="4:18">
      <c r="D356" s="16"/>
      <c r="E356" s="16"/>
      <c r="R356" s="18"/>
    </row>
    <row r="357" spans="4:18">
      <c r="D357" s="16"/>
      <c r="E357" s="16"/>
      <c r="R357" s="18"/>
    </row>
    <row r="358" spans="4:18">
      <c r="D358" s="16"/>
      <c r="E358" s="16"/>
      <c r="R358" s="18"/>
    </row>
    <row r="359" spans="4:18">
      <c r="D359" s="16"/>
      <c r="E359" s="16"/>
      <c r="R359" s="18"/>
    </row>
    <row r="360" spans="4:18">
      <c r="D360" s="16"/>
      <c r="E360" s="16"/>
      <c r="R360" s="18"/>
    </row>
    <row r="361" spans="4:18">
      <c r="D361" s="16"/>
      <c r="E361" s="16"/>
      <c r="R361" s="18"/>
    </row>
    <row r="362" spans="4:18">
      <c r="D362" s="16"/>
      <c r="E362" s="16"/>
      <c r="R362" s="18"/>
    </row>
    <row r="363" spans="4:18">
      <c r="D363" s="16"/>
      <c r="E363" s="16"/>
      <c r="R363" s="18"/>
    </row>
    <row r="364" spans="4:18">
      <c r="D364" s="16"/>
      <c r="E364" s="16"/>
      <c r="R364" s="18"/>
    </row>
    <row r="365" spans="4:18">
      <c r="D365" s="16"/>
      <c r="E365" s="16"/>
      <c r="R365" s="18"/>
    </row>
    <row r="366" spans="4:18">
      <c r="D366" s="16"/>
      <c r="E366" s="16"/>
      <c r="R366" s="18"/>
    </row>
    <row r="367" spans="4:18">
      <c r="D367" s="16"/>
      <c r="E367" s="16"/>
      <c r="R367" s="18"/>
    </row>
    <row r="368" spans="4:18">
      <c r="D368" s="16"/>
      <c r="E368" s="16"/>
      <c r="R368" s="18"/>
    </row>
    <row r="369" spans="4:18">
      <c r="D369" s="16"/>
      <c r="E369" s="16"/>
      <c r="R369" s="18"/>
    </row>
    <row r="370" spans="4:18">
      <c r="D370" s="16"/>
      <c r="E370" s="16"/>
      <c r="R370" s="18"/>
    </row>
    <row r="371" spans="4:18">
      <c r="D371" s="16"/>
      <c r="E371" s="16"/>
      <c r="R371" s="18"/>
    </row>
    <row r="372" spans="4:18">
      <c r="D372" s="16"/>
      <c r="E372" s="16"/>
      <c r="R372" s="18"/>
    </row>
    <row r="373" spans="4:18">
      <c r="D373" s="16"/>
      <c r="E373" s="16"/>
      <c r="R373" s="18"/>
    </row>
    <row r="374" spans="4:18">
      <c r="D374" s="16"/>
      <c r="E374" s="16"/>
      <c r="R374" s="18"/>
    </row>
    <row r="375" spans="4:18">
      <c r="D375" s="16"/>
      <c r="E375" s="16"/>
      <c r="R375" s="18"/>
    </row>
    <row r="376" spans="4:18">
      <c r="D376" s="16"/>
      <c r="E376" s="16"/>
      <c r="R376" s="18"/>
    </row>
    <row r="377" spans="4:18">
      <c r="D377" s="16"/>
      <c r="E377" s="16"/>
      <c r="R377" s="18"/>
    </row>
    <row r="378" spans="4:18">
      <c r="D378" s="16"/>
      <c r="E378" s="16"/>
      <c r="R378" s="18"/>
    </row>
    <row r="379" spans="4:18">
      <c r="D379" s="16"/>
      <c r="E379" s="16"/>
      <c r="R379" s="18"/>
    </row>
    <row r="380" spans="4:18">
      <c r="D380" s="16"/>
      <c r="E380" s="16"/>
      <c r="R380" s="18"/>
    </row>
    <row r="381" spans="4:18">
      <c r="D381" s="16"/>
      <c r="E381" s="16"/>
      <c r="R381" s="18"/>
    </row>
    <row r="382" spans="4:18">
      <c r="D382" s="16"/>
      <c r="E382" s="16"/>
      <c r="R382" s="18"/>
    </row>
    <row r="383" spans="4:18">
      <c r="D383" s="16"/>
      <c r="E383" s="16"/>
      <c r="R383" s="18"/>
    </row>
    <row r="384" spans="4:18">
      <c r="D384" s="16"/>
      <c r="E384" s="16"/>
      <c r="R384" s="18"/>
    </row>
    <row r="385" spans="4:18">
      <c r="D385" s="16"/>
      <c r="E385" s="16"/>
      <c r="R385" s="18"/>
    </row>
    <row r="386" spans="4:18">
      <c r="D386" s="16"/>
      <c r="E386" s="16"/>
      <c r="R386" s="18"/>
    </row>
    <row r="387" spans="4:18">
      <c r="D387" s="16"/>
      <c r="E387" s="16"/>
      <c r="R387" s="18"/>
    </row>
    <row r="388" spans="4:18">
      <c r="D388" s="16"/>
      <c r="E388" s="16"/>
      <c r="R388" s="18"/>
    </row>
    <row r="389" spans="4:18">
      <c r="D389" s="16"/>
      <c r="E389" s="16"/>
      <c r="R389" s="18"/>
    </row>
    <row r="390" spans="4:18">
      <c r="D390" s="16"/>
      <c r="E390" s="16"/>
      <c r="R390" s="18"/>
    </row>
    <row r="391" spans="4:18">
      <c r="D391" s="16"/>
      <c r="E391" s="16"/>
      <c r="R391" s="18"/>
    </row>
    <row r="392" spans="4:18">
      <c r="D392" s="16"/>
      <c r="E392" s="16"/>
      <c r="R392" s="18"/>
    </row>
    <row r="393" spans="4:18">
      <c r="D393" s="16"/>
      <c r="E393" s="16"/>
      <c r="R393" s="18"/>
    </row>
    <row r="394" spans="4:18">
      <c r="D394" s="16"/>
      <c r="E394" s="16"/>
      <c r="R394" s="18"/>
    </row>
    <row r="395" spans="4:18">
      <c r="D395" s="16"/>
      <c r="E395" s="16"/>
      <c r="R395" s="18"/>
    </row>
    <row r="396" spans="4:18">
      <c r="D396" s="16"/>
      <c r="E396" s="16"/>
      <c r="R396" s="18"/>
    </row>
    <row r="397" spans="4:18">
      <c r="D397" s="16"/>
      <c r="E397" s="16"/>
      <c r="R397" s="18"/>
    </row>
    <row r="398" spans="4:18">
      <c r="D398" s="16"/>
      <c r="E398" s="16"/>
      <c r="R398" s="18"/>
    </row>
    <row r="399" spans="4:18">
      <c r="D399" s="16"/>
      <c r="E399" s="16"/>
      <c r="R399" s="18"/>
    </row>
    <row r="400" spans="4:18">
      <c r="D400" s="16"/>
      <c r="E400" s="16"/>
      <c r="R400" s="18"/>
    </row>
    <row r="401" spans="4:18">
      <c r="D401" s="16"/>
      <c r="E401" s="16"/>
      <c r="R401" s="18"/>
    </row>
    <row r="402" spans="4:18">
      <c r="D402" s="16"/>
      <c r="E402" s="16"/>
      <c r="R402" s="18"/>
    </row>
    <row r="403" spans="4:18">
      <c r="D403" s="16"/>
      <c r="E403" s="16"/>
      <c r="R403" s="18"/>
    </row>
    <row r="404" spans="4:18">
      <c r="D404" s="16"/>
      <c r="E404" s="16"/>
      <c r="R404" s="18"/>
    </row>
    <row r="405" spans="4:18">
      <c r="D405" s="16"/>
      <c r="E405" s="16"/>
      <c r="R405" s="18"/>
    </row>
    <row r="406" spans="4:18">
      <c r="D406" s="16"/>
      <c r="E406" s="16"/>
      <c r="R406" s="18"/>
    </row>
    <row r="407" spans="4:18">
      <c r="D407" s="16"/>
      <c r="E407" s="16"/>
      <c r="R407" s="18"/>
    </row>
    <row r="408" spans="4:18">
      <c r="D408" s="16"/>
      <c r="E408" s="16"/>
      <c r="R408" s="18"/>
    </row>
    <row r="409" spans="4:18">
      <c r="D409" s="16"/>
      <c r="E409" s="16"/>
      <c r="R409" s="18"/>
    </row>
    <row r="410" spans="4:18">
      <c r="D410" s="16"/>
      <c r="E410" s="16"/>
      <c r="R410" s="18"/>
    </row>
    <row r="411" spans="4:18">
      <c r="D411" s="16"/>
      <c r="E411" s="16"/>
      <c r="R411" s="18"/>
    </row>
    <row r="412" spans="4:18">
      <c r="D412" s="16"/>
      <c r="E412" s="16"/>
      <c r="R412" s="18"/>
    </row>
    <row r="413" spans="4:18">
      <c r="D413" s="16"/>
      <c r="E413" s="16"/>
      <c r="R413" s="18"/>
    </row>
    <row r="414" spans="4:18">
      <c r="D414" s="16"/>
      <c r="E414" s="16"/>
      <c r="R414" s="18"/>
    </row>
    <row r="415" spans="4:18">
      <c r="D415" s="16"/>
      <c r="E415" s="16"/>
      <c r="R415" s="18"/>
    </row>
    <row r="416" spans="4:18">
      <c r="D416" s="16"/>
      <c r="E416" s="16"/>
      <c r="R416" s="18"/>
    </row>
    <row r="417" spans="4:18">
      <c r="D417" s="16"/>
      <c r="E417" s="16"/>
      <c r="R417" s="18"/>
    </row>
    <row r="418" spans="4:18">
      <c r="D418" s="16"/>
      <c r="E418" s="16"/>
      <c r="R418" s="18"/>
    </row>
    <row r="419" spans="4:18">
      <c r="D419" s="16"/>
      <c r="E419" s="16"/>
      <c r="R419" s="18"/>
    </row>
    <row r="420" spans="4:18">
      <c r="D420" s="16"/>
      <c r="E420" s="16"/>
      <c r="R420" s="18"/>
    </row>
    <row r="421" spans="4:18">
      <c r="D421" s="16"/>
      <c r="E421" s="16"/>
      <c r="R421" s="18"/>
    </row>
    <row r="422" spans="4:18">
      <c r="D422" s="16"/>
      <c r="E422" s="16"/>
      <c r="R422" s="18"/>
    </row>
    <row r="423" spans="4:18">
      <c r="D423" s="16"/>
      <c r="E423" s="16"/>
      <c r="R423" s="18"/>
    </row>
    <row r="424" spans="4:18">
      <c r="D424" s="16"/>
      <c r="E424" s="16"/>
      <c r="R424" s="18"/>
    </row>
    <row r="425" spans="4:18">
      <c r="D425" s="16"/>
      <c r="E425" s="16"/>
      <c r="R425" s="18"/>
    </row>
    <row r="426" spans="4:18">
      <c r="D426" s="16"/>
      <c r="E426" s="16"/>
      <c r="R426" s="18"/>
    </row>
    <row r="427" spans="4:18">
      <c r="D427" s="16"/>
      <c r="E427" s="16"/>
      <c r="R427" s="18"/>
    </row>
    <row r="428" spans="4:18">
      <c r="D428" s="16"/>
      <c r="E428" s="16"/>
      <c r="R428" s="18"/>
    </row>
    <row r="429" spans="4:18">
      <c r="D429" s="16"/>
      <c r="E429" s="16"/>
      <c r="R429" s="18"/>
    </row>
    <row r="430" spans="4:18">
      <c r="D430" s="16"/>
      <c r="E430" s="16"/>
      <c r="R430" s="18"/>
    </row>
    <row r="431" spans="4:18">
      <c r="D431" s="16"/>
      <c r="E431" s="16"/>
      <c r="R431" s="18"/>
    </row>
    <row r="432" spans="4:18">
      <c r="D432" s="16"/>
      <c r="E432" s="16"/>
      <c r="R432" s="18"/>
    </row>
    <row r="433" spans="4:18">
      <c r="D433" s="16"/>
      <c r="E433" s="16"/>
      <c r="R433" s="18"/>
    </row>
    <row r="434" spans="4:18">
      <c r="D434" s="16"/>
      <c r="E434" s="16"/>
      <c r="R434" s="18"/>
    </row>
    <row r="435" spans="4:18">
      <c r="D435" s="16"/>
      <c r="E435" s="16"/>
      <c r="R435" s="18"/>
    </row>
    <row r="436" spans="4:18">
      <c r="D436" s="16"/>
      <c r="E436" s="16"/>
      <c r="R436" s="18"/>
    </row>
    <row r="437" spans="4:18">
      <c r="D437" s="16"/>
      <c r="E437" s="16"/>
      <c r="R437" s="18"/>
    </row>
    <row r="438" spans="4:18">
      <c r="D438" s="16"/>
      <c r="E438" s="16"/>
      <c r="R438" s="18"/>
    </row>
    <row r="439" spans="4:18">
      <c r="D439" s="16"/>
      <c r="E439" s="16"/>
      <c r="R439" s="18"/>
    </row>
    <row r="440" spans="4:18">
      <c r="D440" s="16"/>
      <c r="E440" s="16"/>
      <c r="R440" s="18"/>
    </row>
    <row r="441" spans="4:18">
      <c r="D441" s="16"/>
      <c r="E441" s="16"/>
      <c r="R441" s="18"/>
    </row>
    <row r="442" spans="4:18">
      <c r="D442" s="16"/>
      <c r="E442" s="16"/>
      <c r="R442" s="18"/>
    </row>
    <row r="443" spans="4:18">
      <c r="D443" s="16"/>
      <c r="E443" s="16"/>
      <c r="R443" s="18"/>
    </row>
    <row r="444" spans="4:18">
      <c r="D444" s="16"/>
      <c r="E444" s="16"/>
      <c r="R444" s="18"/>
    </row>
    <row r="445" spans="4:18">
      <c r="D445" s="16"/>
      <c r="E445" s="16"/>
      <c r="R445" s="18"/>
    </row>
    <row r="446" spans="4:18">
      <c r="D446" s="16"/>
      <c r="E446" s="16"/>
      <c r="R446" s="18"/>
    </row>
    <row r="447" spans="4:18">
      <c r="D447" s="16"/>
      <c r="E447" s="16"/>
      <c r="R447" s="18"/>
    </row>
    <row r="448" spans="4:18">
      <c r="D448" s="16"/>
      <c r="E448" s="16"/>
      <c r="R448" s="18"/>
    </row>
    <row r="449" spans="4:18">
      <c r="D449" s="16"/>
      <c r="E449" s="16"/>
      <c r="R449" s="18"/>
    </row>
    <row r="450" spans="4:18">
      <c r="D450" s="16"/>
      <c r="E450" s="16"/>
      <c r="R450" s="18"/>
    </row>
    <row r="451" spans="4:18">
      <c r="D451" s="16"/>
      <c r="E451" s="16"/>
      <c r="R451" s="18"/>
    </row>
    <row r="452" spans="4:18">
      <c r="D452" s="16"/>
      <c r="E452" s="16"/>
      <c r="R452" s="18"/>
    </row>
    <row r="453" spans="4:18">
      <c r="D453" s="16"/>
      <c r="E453" s="16"/>
      <c r="R453" s="18"/>
    </row>
    <row r="454" spans="4:18">
      <c r="D454" s="16"/>
      <c r="E454" s="16"/>
      <c r="R454" s="18"/>
    </row>
    <row r="455" spans="4:18">
      <c r="D455" s="16"/>
      <c r="E455" s="16"/>
      <c r="R455" s="18"/>
    </row>
    <row r="456" spans="4:18">
      <c r="D456" s="16"/>
      <c r="E456" s="16"/>
      <c r="R456" s="18"/>
    </row>
    <row r="457" spans="4:18">
      <c r="D457" s="16"/>
      <c r="E457" s="16"/>
      <c r="R457" s="18"/>
    </row>
    <row r="458" spans="4:18">
      <c r="D458" s="16"/>
      <c r="E458" s="16"/>
      <c r="R458" s="18"/>
    </row>
    <row r="459" spans="4:18">
      <c r="D459" s="16"/>
      <c r="E459" s="16"/>
      <c r="R459" s="18"/>
    </row>
    <row r="460" spans="4:18">
      <c r="D460" s="16"/>
      <c r="E460" s="16"/>
      <c r="R460" s="18"/>
    </row>
    <row r="461" spans="4:18">
      <c r="D461" s="16"/>
      <c r="E461" s="16"/>
      <c r="R461" s="18"/>
    </row>
    <row r="462" spans="4:18">
      <c r="D462" s="16"/>
      <c r="E462" s="16"/>
      <c r="R462" s="18"/>
    </row>
    <row r="463" spans="4:18">
      <c r="D463" s="16"/>
      <c r="E463" s="16"/>
      <c r="R463" s="18"/>
    </row>
    <row r="464" spans="4:18">
      <c r="D464" s="16"/>
      <c r="E464" s="16"/>
      <c r="R464" s="18"/>
    </row>
    <row r="465" spans="4:18">
      <c r="D465" s="16"/>
      <c r="E465" s="16"/>
      <c r="R465" s="18"/>
    </row>
    <row r="466" spans="4:18">
      <c r="D466" s="16"/>
      <c r="E466" s="16"/>
      <c r="R466" s="18"/>
    </row>
    <row r="467" spans="4:18">
      <c r="D467" s="16"/>
      <c r="E467" s="16"/>
      <c r="R467" s="18"/>
    </row>
    <row r="468" spans="4:18">
      <c r="D468" s="16"/>
      <c r="E468" s="16"/>
      <c r="R468" s="18"/>
    </row>
    <row r="469" spans="4:18">
      <c r="D469" s="16"/>
      <c r="E469" s="16"/>
      <c r="R469" s="18"/>
    </row>
    <row r="470" spans="4:18">
      <c r="D470" s="16"/>
      <c r="E470" s="16"/>
      <c r="R470" s="18"/>
    </row>
    <row r="471" spans="4:18">
      <c r="D471" s="16"/>
      <c r="E471" s="16"/>
      <c r="R471" s="18"/>
    </row>
    <row r="472" spans="4:18">
      <c r="D472" s="16"/>
      <c r="E472" s="16"/>
      <c r="R472" s="18"/>
    </row>
    <row r="473" spans="4:18">
      <c r="D473" s="16"/>
      <c r="E473" s="16"/>
      <c r="R473" s="18"/>
    </row>
    <row r="474" spans="4:18">
      <c r="D474" s="16"/>
      <c r="E474" s="16"/>
      <c r="R474" s="18"/>
    </row>
    <row r="475" spans="4:18">
      <c r="D475" s="16"/>
      <c r="E475" s="16"/>
      <c r="R475" s="18"/>
    </row>
    <row r="476" spans="4:18">
      <c r="D476" s="16"/>
      <c r="E476" s="16"/>
      <c r="R476" s="18"/>
    </row>
    <row r="477" spans="4:18">
      <c r="D477" s="16"/>
      <c r="E477" s="16"/>
      <c r="R477" s="18"/>
    </row>
    <row r="478" spans="4:18">
      <c r="D478" s="16"/>
      <c r="E478" s="16"/>
      <c r="R478" s="18"/>
    </row>
    <row r="479" spans="4:18">
      <c r="D479" s="16"/>
      <c r="E479" s="16"/>
      <c r="R479" s="18"/>
    </row>
    <row r="480" spans="4:18">
      <c r="D480" s="16"/>
      <c r="E480" s="16"/>
      <c r="R480" s="18"/>
    </row>
    <row r="481" spans="4:18">
      <c r="D481" s="16"/>
      <c r="E481" s="16"/>
      <c r="R481" s="18"/>
    </row>
    <row r="482" spans="4:18">
      <c r="D482" s="16"/>
      <c r="E482" s="16"/>
      <c r="R482" s="18"/>
    </row>
    <row r="483" spans="4:18">
      <c r="D483" s="16"/>
      <c r="E483" s="16"/>
      <c r="R483" s="18"/>
    </row>
    <row r="484" spans="4:18">
      <c r="D484" s="16"/>
      <c r="E484" s="16"/>
      <c r="R484" s="18"/>
    </row>
    <row r="485" spans="4:18">
      <c r="D485" s="16"/>
      <c r="E485" s="16"/>
      <c r="R485" s="18"/>
    </row>
    <row r="486" spans="4:18">
      <c r="D486" s="16"/>
      <c r="E486" s="16"/>
      <c r="R486" s="18"/>
    </row>
    <row r="487" spans="4:18">
      <c r="D487" s="16"/>
      <c r="E487" s="16"/>
      <c r="R487" s="18"/>
    </row>
    <row r="488" spans="4:18">
      <c r="D488" s="16"/>
      <c r="E488" s="16"/>
      <c r="R488" s="18"/>
    </row>
    <row r="489" spans="4:18">
      <c r="D489" s="16"/>
      <c r="E489" s="16"/>
      <c r="R489" s="18"/>
    </row>
    <row r="490" spans="4:18">
      <c r="D490" s="16"/>
      <c r="E490" s="16"/>
      <c r="R490" s="18"/>
    </row>
    <row r="491" spans="4:18">
      <c r="D491" s="16"/>
      <c r="E491" s="16"/>
      <c r="R491" s="18"/>
    </row>
    <row r="492" spans="4:18">
      <c r="D492" s="16"/>
      <c r="E492" s="16"/>
      <c r="R492" s="18"/>
    </row>
    <row r="493" spans="4:18">
      <c r="D493" s="16"/>
      <c r="E493" s="16"/>
      <c r="R493" s="18"/>
    </row>
    <row r="494" spans="4:18">
      <c r="D494" s="16"/>
      <c r="E494" s="16"/>
      <c r="R494" s="18"/>
    </row>
    <row r="495" spans="4:18">
      <c r="D495" s="16"/>
      <c r="E495" s="16"/>
      <c r="R495" s="18"/>
    </row>
    <row r="496" spans="4:18">
      <c r="D496" s="16"/>
      <c r="E496" s="16"/>
      <c r="R496" s="18"/>
    </row>
    <row r="497" spans="4:18">
      <c r="D497" s="16"/>
      <c r="E497" s="16"/>
      <c r="R497" s="18"/>
    </row>
    <row r="498" spans="4:18">
      <c r="D498" s="16"/>
      <c r="E498" s="16"/>
      <c r="R498" s="18"/>
    </row>
    <row r="499" spans="4:18">
      <c r="D499" s="16"/>
      <c r="E499" s="16"/>
      <c r="R499" s="18"/>
    </row>
    <row r="500" spans="4:18">
      <c r="D500" s="16"/>
      <c r="E500" s="16"/>
      <c r="R500" s="18"/>
    </row>
    <row r="501" spans="4:18">
      <c r="D501" s="16"/>
      <c r="E501" s="16"/>
      <c r="R501" s="18"/>
    </row>
    <row r="502" spans="4:18">
      <c r="D502" s="16"/>
      <c r="E502" s="16"/>
      <c r="R502" s="18"/>
    </row>
    <row r="503" spans="4:18">
      <c r="D503" s="16"/>
      <c r="E503" s="16"/>
      <c r="R503" s="18"/>
    </row>
    <row r="504" spans="4:18">
      <c r="D504" s="16"/>
      <c r="E504" s="16"/>
      <c r="R504" s="18"/>
    </row>
    <row r="505" spans="4:18">
      <c r="D505" s="16"/>
      <c r="E505" s="16"/>
      <c r="R505" s="18"/>
    </row>
    <row r="506" spans="4:18">
      <c r="D506" s="16"/>
      <c r="E506" s="16"/>
      <c r="R506" s="18"/>
    </row>
    <row r="507" spans="4:18">
      <c r="D507" s="16"/>
      <c r="E507" s="16"/>
      <c r="R507" s="18"/>
    </row>
    <row r="508" spans="4:18">
      <c r="D508" s="16"/>
      <c r="E508" s="16"/>
      <c r="R508" s="18"/>
    </row>
    <row r="509" spans="4:18">
      <c r="D509" s="16"/>
      <c r="E509" s="16"/>
      <c r="R509" s="18"/>
    </row>
    <row r="510" spans="4:18">
      <c r="D510" s="16"/>
      <c r="E510" s="16"/>
      <c r="R510" s="18"/>
    </row>
    <row r="511" spans="4:18">
      <c r="D511" s="16"/>
      <c r="E511" s="16"/>
      <c r="R511" s="18"/>
    </row>
    <row r="512" spans="4:18">
      <c r="D512" s="16"/>
      <c r="E512" s="16"/>
      <c r="R512" s="18"/>
    </row>
    <row r="513" spans="4:18">
      <c r="D513" s="16"/>
      <c r="E513" s="16"/>
      <c r="R513" s="18"/>
    </row>
    <row r="514" spans="4:18">
      <c r="D514" s="16"/>
      <c r="E514" s="16"/>
      <c r="R514" s="18"/>
    </row>
    <row r="515" spans="4:18">
      <c r="D515" s="16"/>
      <c r="E515" s="16"/>
      <c r="R515" s="18"/>
    </row>
    <row r="516" spans="4:18">
      <c r="D516" s="16"/>
      <c r="E516" s="16"/>
      <c r="R516" s="18"/>
    </row>
    <row r="517" spans="4:18">
      <c r="D517" s="16"/>
      <c r="E517" s="16"/>
      <c r="R517" s="18"/>
    </row>
    <row r="518" spans="4:18">
      <c r="D518" s="16"/>
      <c r="E518" s="16"/>
      <c r="R518" s="18"/>
    </row>
    <row r="519" spans="4:18">
      <c r="D519" s="16"/>
      <c r="E519" s="16"/>
      <c r="R519" s="18"/>
    </row>
    <row r="520" spans="4:18">
      <c r="D520" s="16"/>
      <c r="E520" s="16"/>
      <c r="R520" s="18"/>
    </row>
    <row r="521" spans="4:18">
      <c r="D521" s="16"/>
      <c r="E521" s="16"/>
      <c r="R521" s="18"/>
    </row>
    <row r="522" spans="4:18">
      <c r="D522" s="16"/>
      <c r="E522" s="16"/>
      <c r="R522" s="18"/>
    </row>
    <row r="523" spans="4:18">
      <c r="D523" s="16"/>
      <c r="E523" s="16"/>
      <c r="R523" s="18"/>
    </row>
    <row r="524" spans="4:18">
      <c r="D524" s="16"/>
      <c r="E524" s="16"/>
      <c r="R524" s="18"/>
    </row>
    <row r="525" spans="4:18">
      <c r="D525" s="16"/>
      <c r="E525" s="16"/>
      <c r="R525" s="18"/>
    </row>
    <row r="526" spans="4:18">
      <c r="D526" s="16"/>
      <c r="E526" s="16"/>
      <c r="R526" s="18"/>
    </row>
    <row r="527" spans="4:18">
      <c r="D527" s="16"/>
      <c r="E527" s="16"/>
      <c r="R527" s="18"/>
    </row>
    <row r="528" spans="4:18">
      <c r="D528" s="16"/>
      <c r="E528" s="16"/>
      <c r="R528" s="18"/>
    </row>
    <row r="529" spans="4:18">
      <c r="D529" s="16"/>
      <c r="E529" s="16"/>
      <c r="R529" s="18"/>
    </row>
    <row r="530" spans="4:18">
      <c r="D530" s="16"/>
      <c r="E530" s="16"/>
      <c r="R530" s="18"/>
    </row>
    <row r="531" spans="4:18">
      <c r="D531" s="16"/>
      <c r="E531" s="16"/>
      <c r="R531" s="18"/>
    </row>
    <row r="532" spans="4:18">
      <c r="D532" s="16"/>
      <c r="E532" s="16"/>
      <c r="R532" s="18"/>
    </row>
    <row r="533" spans="4:18">
      <c r="D533" s="16"/>
      <c r="E533" s="16"/>
      <c r="R533" s="18"/>
    </row>
    <row r="534" spans="4:18">
      <c r="D534" s="16"/>
      <c r="E534" s="16"/>
      <c r="R534" s="18"/>
    </row>
    <row r="535" spans="4:18">
      <c r="D535" s="16"/>
      <c r="E535" s="16"/>
      <c r="R535" s="18"/>
    </row>
    <row r="536" spans="4:18">
      <c r="D536" s="16"/>
      <c r="E536" s="16"/>
      <c r="R536" s="18"/>
    </row>
    <row r="537" spans="4:18">
      <c r="D537" s="16"/>
      <c r="E537" s="16"/>
      <c r="R537" s="18"/>
    </row>
    <row r="538" spans="4:18">
      <c r="D538" s="16"/>
      <c r="E538" s="16"/>
      <c r="R538" s="18"/>
    </row>
    <row r="539" spans="4:18">
      <c r="D539" s="16"/>
      <c r="E539" s="16"/>
      <c r="R539" s="18"/>
    </row>
    <row r="540" spans="4:18">
      <c r="D540" s="16"/>
      <c r="E540" s="16"/>
      <c r="R540" s="18"/>
    </row>
    <row r="541" spans="4:18">
      <c r="D541" s="16"/>
      <c r="E541" s="16"/>
      <c r="R541" s="18"/>
    </row>
    <row r="542" spans="4:18">
      <c r="D542" s="16"/>
      <c r="E542" s="16"/>
      <c r="R542" s="18"/>
    </row>
    <row r="543" spans="4:18">
      <c r="D543" s="16"/>
      <c r="E543" s="16"/>
      <c r="R543" s="18"/>
    </row>
    <row r="544" spans="4:18">
      <c r="D544" s="16"/>
      <c r="E544" s="16"/>
      <c r="R544" s="18"/>
    </row>
    <row r="545" spans="4:18">
      <c r="D545" s="16"/>
      <c r="E545" s="16"/>
      <c r="R545" s="18"/>
    </row>
    <row r="546" spans="4:18">
      <c r="D546" s="16"/>
      <c r="E546" s="16"/>
      <c r="R546" s="18"/>
    </row>
    <row r="547" spans="4:18">
      <c r="D547" s="16"/>
      <c r="E547" s="16"/>
      <c r="R547" s="18"/>
    </row>
    <row r="548" spans="4:18">
      <c r="D548" s="16"/>
      <c r="E548" s="16"/>
      <c r="R548" s="18"/>
    </row>
    <row r="549" spans="4:18">
      <c r="D549" s="16"/>
      <c r="E549" s="16"/>
      <c r="R549" s="18"/>
    </row>
    <row r="550" spans="4:18">
      <c r="D550" s="16"/>
      <c r="E550" s="16"/>
      <c r="R550" s="18"/>
    </row>
    <row r="551" spans="4:18">
      <c r="D551" s="16"/>
      <c r="E551" s="16"/>
      <c r="R551" s="18"/>
    </row>
    <row r="552" spans="4:18">
      <c r="D552" s="16"/>
      <c r="E552" s="16"/>
      <c r="R552" s="18"/>
    </row>
    <row r="553" spans="4:18">
      <c r="D553" s="16"/>
      <c r="E553" s="16"/>
      <c r="R553" s="18"/>
    </row>
    <row r="554" spans="4:18">
      <c r="D554" s="16"/>
      <c r="E554" s="16"/>
      <c r="R554" s="18"/>
    </row>
    <row r="555" spans="4:18">
      <c r="D555" s="16"/>
      <c r="E555" s="16"/>
      <c r="R555" s="18"/>
    </row>
    <row r="556" spans="4:18">
      <c r="D556" s="16"/>
      <c r="E556" s="16"/>
      <c r="R556" s="18"/>
    </row>
    <row r="557" spans="4:18">
      <c r="D557" s="16"/>
      <c r="E557" s="16"/>
      <c r="R557" s="18"/>
    </row>
    <row r="558" spans="4:18">
      <c r="D558" s="16"/>
      <c r="E558" s="16"/>
      <c r="R558" s="18"/>
    </row>
    <row r="559" spans="4:18">
      <c r="D559" s="16"/>
      <c r="E559" s="16"/>
      <c r="R559" s="18"/>
    </row>
    <row r="560" spans="4:18">
      <c r="D560" s="16"/>
      <c r="E560" s="16"/>
      <c r="R560" s="18"/>
    </row>
    <row r="561" spans="4:18">
      <c r="D561" s="16"/>
      <c r="E561" s="16"/>
      <c r="R561" s="18"/>
    </row>
    <row r="562" spans="4:18">
      <c r="D562" s="16"/>
      <c r="E562" s="16"/>
      <c r="R562" s="18"/>
    </row>
    <row r="563" spans="4:18">
      <c r="D563" s="16"/>
      <c r="E563" s="16"/>
      <c r="R563" s="18"/>
    </row>
    <row r="564" spans="4:18">
      <c r="D564" s="16"/>
      <c r="E564" s="16"/>
      <c r="R564" s="18"/>
    </row>
    <row r="565" spans="4:18">
      <c r="D565" s="16"/>
      <c r="E565" s="16"/>
      <c r="R565" s="18"/>
    </row>
    <row r="566" spans="4:18">
      <c r="D566" s="16"/>
      <c r="E566" s="16"/>
      <c r="R566" s="18"/>
    </row>
    <row r="567" spans="4:18">
      <c r="D567" s="16"/>
      <c r="E567" s="16"/>
      <c r="R567" s="18"/>
    </row>
    <row r="568" spans="4:18">
      <c r="D568" s="16"/>
      <c r="E568" s="16"/>
      <c r="R568" s="18"/>
    </row>
    <row r="569" spans="4:18">
      <c r="D569" s="16"/>
      <c r="E569" s="16"/>
      <c r="R569" s="18"/>
    </row>
    <row r="570" spans="4:18">
      <c r="D570" s="16"/>
      <c r="E570" s="16"/>
      <c r="R570" s="18"/>
    </row>
    <row r="571" spans="4:18">
      <c r="D571" s="16"/>
      <c r="E571" s="16"/>
      <c r="R571" s="18"/>
    </row>
    <row r="572" spans="4:18">
      <c r="D572" s="16"/>
      <c r="E572" s="16"/>
      <c r="R572" s="18"/>
    </row>
    <row r="573" spans="4:18">
      <c r="D573" s="16"/>
      <c r="E573" s="16"/>
      <c r="R573" s="18"/>
    </row>
    <row r="574" spans="4:18">
      <c r="D574" s="16"/>
      <c r="E574" s="16"/>
      <c r="R574" s="18"/>
    </row>
    <row r="575" spans="4:18">
      <c r="D575" s="16"/>
      <c r="E575" s="16"/>
      <c r="R575" s="18"/>
    </row>
    <row r="576" spans="4:18">
      <c r="D576" s="16"/>
      <c r="E576" s="16"/>
      <c r="R576" s="18"/>
    </row>
    <row r="577" spans="4:18">
      <c r="D577" s="16"/>
      <c r="E577" s="16"/>
      <c r="R577" s="18"/>
    </row>
    <row r="578" spans="4:18">
      <c r="D578" s="16"/>
      <c r="E578" s="16"/>
      <c r="R578" s="18"/>
    </row>
    <row r="579" spans="4:18">
      <c r="D579" s="16"/>
      <c r="E579" s="16"/>
      <c r="R579" s="18"/>
    </row>
    <row r="580" spans="4:18">
      <c r="D580" s="16"/>
      <c r="E580" s="16"/>
      <c r="R580" s="18"/>
    </row>
    <row r="581" spans="4:18">
      <c r="D581" s="16"/>
      <c r="E581" s="16"/>
      <c r="R581" s="18"/>
    </row>
    <row r="582" spans="4:18">
      <c r="D582" s="16"/>
      <c r="E582" s="16"/>
      <c r="R582" s="18"/>
    </row>
    <row r="583" spans="4:18">
      <c r="D583" s="16"/>
      <c r="E583" s="16"/>
      <c r="R583" s="18"/>
    </row>
    <row r="584" spans="4:18">
      <c r="D584" s="16"/>
      <c r="E584" s="16"/>
      <c r="R584" s="18"/>
    </row>
    <row r="585" spans="4:18">
      <c r="D585" s="16"/>
      <c r="E585" s="16"/>
      <c r="R585" s="18"/>
    </row>
    <row r="586" spans="4:18">
      <c r="D586" s="16"/>
      <c r="E586" s="16"/>
      <c r="R586" s="18"/>
    </row>
    <row r="587" spans="4:18">
      <c r="D587" s="16"/>
      <c r="E587" s="16"/>
      <c r="R587" s="18"/>
    </row>
    <row r="588" spans="4:18">
      <c r="D588" s="16"/>
      <c r="E588" s="16"/>
      <c r="R588" s="18"/>
    </row>
    <row r="589" spans="4:18">
      <c r="D589" s="16"/>
      <c r="E589" s="16"/>
      <c r="R589" s="18"/>
    </row>
    <row r="590" spans="4:18">
      <c r="D590" s="16"/>
      <c r="E590" s="16"/>
      <c r="R590" s="18"/>
    </row>
    <row r="591" spans="4:18">
      <c r="D591" s="16"/>
      <c r="E591" s="16"/>
      <c r="R591" s="18"/>
    </row>
    <row r="592" spans="4:18">
      <c r="D592" s="16"/>
      <c r="E592" s="16"/>
      <c r="R592" s="18"/>
    </row>
    <row r="593" spans="4:18">
      <c r="D593" s="16"/>
      <c r="E593" s="16"/>
      <c r="R593" s="18"/>
    </row>
    <row r="594" spans="4:18">
      <c r="D594" s="16"/>
      <c r="E594" s="16"/>
      <c r="R594" s="18"/>
    </row>
    <row r="595" spans="4:18">
      <c r="D595" s="16"/>
      <c r="E595" s="16"/>
      <c r="R595" s="18"/>
    </row>
    <row r="596" spans="4:18">
      <c r="D596" s="16"/>
      <c r="E596" s="16"/>
      <c r="R596" s="18"/>
    </row>
    <row r="597" spans="4:18">
      <c r="D597" s="16"/>
      <c r="E597" s="16"/>
      <c r="R597" s="18"/>
    </row>
    <row r="598" spans="4:18">
      <c r="D598" s="16"/>
      <c r="E598" s="16"/>
      <c r="R598" s="18"/>
    </row>
    <row r="599" spans="4:18">
      <c r="D599" s="16"/>
      <c r="E599" s="16"/>
      <c r="R599" s="18"/>
    </row>
    <row r="600" spans="4:18">
      <c r="D600" s="16"/>
      <c r="E600" s="16"/>
      <c r="R600" s="18"/>
    </row>
    <row r="601" spans="4:18">
      <c r="D601" s="16"/>
      <c r="E601" s="16"/>
      <c r="R601" s="18"/>
    </row>
    <row r="602" spans="4:18">
      <c r="D602" s="16"/>
      <c r="E602" s="16"/>
      <c r="R602" s="18"/>
    </row>
    <row r="603" spans="4:18">
      <c r="D603" s="16"/>
      <c r="E603" s="16"/>
      <c r="R603" s="18"/>
    </row>
    <row r="604" spans="4:18">
      <c r="D604" s="16"/>
      <c r="E604" s="16"/>
      <c r="R604" s="18"/>
    </row>
    <row r="605" spans="4:18">
      <c r="D605" s="16"/>
      <c r="E605" s="16"/>
      <c r="R605" s="18"/>
    </row>
    <row r="606" spans="4:18">
      <c r="D606" s="16"/>
      <c r="E606" s="16"/>
      <c r="R606" s="18"/>
    </row>
    <row r="607" spans="4:18">
      <c r="D607" s="16"/>
      <c r="E607" s="16"/>
      <c r="R607" s="18"/>
    </row>
    <row r="608" spans="4:18">
      <c r="D608" s="16"/>
      <c r="E608" s="16"/>
      <c r="R608" s="18"/>
    </row>
    <row r="609" spans="4:18">
      <c r="D609" s="16"/>
      <c r="E609" s="16"/>
      <c r="R609" s="18"/>
    </row>
    <row r="610" spans="4:18">
      <c r="D610" s="16"/>
      <c r="E610" s="16"/>
      <c r="R610" s="18"/>
    </row>
    <row r="611" spans="4:18">
      <c r="D611" s="16"/>
      <c r="E611" s="16"/>
      <c r="R611" s="18"/>
    </row>
    <row r="612" spans="4:18">
      <c r="D612" s="16"/>
      <c r="E612" s="16"/>
      <c r="R612" s="18"/>
    </row>
    <row r="613" spans="4:18">
      <c r="D613" s="16"/>
      <c r="E613" s="16"/>
      <c r="R613" s="18"/>
    </row>
    <row r="614" spans="4:18">
      <c r="D614" s="16"/>
      <c r="E614" s="16"/>
      <c r="R614" s="18"/>
    </row>
    <row r="615" spans="4:18">
      <c r="D615" s="16"/>
      <c r="E615" s="16"/>
      <c r="R615" s="18"/>
    </row>
    <row r="616" spans="4:18">
      <c r="D616" s="16"/>
      <c r="E616" s="16"/>
      <c r="R616" s="18"/>
    </row>
    <row r="617" spans="4:18">
      <c r="D617" s="16"/>
      <c r="E617" s="16"/>
      <c r="R617" s="18"/>
    </row>
    <row r="618" spans="4:18">
      <c r="D618" s="16"/>
      <c r="E618" s="16"/>
      <c r="R618" s="18"/>
    </row>
    <row r="619" spans="4:18">
      <c r="D619" s="16"/>
      <c r="E619" s="16"/>
      <c r="R619" s="18"/>
    </row>
    <row r="620" spans="4:18">
      <c r="D620" s="16"/>
      <c r="E620" s="16"/>
      <c r="R620" s="18"/>
    </row>
    <row r="621" spans="4:18">
      <c r="D621" s="16"/>
      <c r="E621" s="16"/>
      <c r="R621" s="18"/>
    </row>
    <row r="622" spans="4:18">
      <c r="D622" s="16"/>
      <c r="E622" s="16"/>
      <c r="R622" s="18"/>
    </row>
    <row r="623" spans="4:18">
      <c r="D623" s="16"/>
      <c r="E623" s="16"/>
      <c r="R623" s="18"/>
    </row>
    <row r="624" spans="4:18">
      <c r="D624" s="16"/>
      <c r="E624" s="16"/>
      <c r="R624" s="18"/>
    </row>
    <row r="625" spans="4:18">
      <c r="D625" s="16"/>
      <c r="E625" s="16"/>
      <c r="R625" s="18"/>
    </row>
    <row r="626" spans="4:18">
      <c r="D626" s="16"/>
      <c r="E626" s="16"/>
      <c r="R626" s="18"/>
    </row>
    <row r="627" spans="4:18">
      <c r="D627" s="16"/>
      <c r="E627" s="16"/>
      <c r="R627" s="18"/>
    </row>
    <row r="628" spans="4:18">
      <c r="D628" s="16"/>
      <c r="E628" s="16"/>
      <c r="R628" s="18"/>
    </row>
    <row r="629" spans="4:18">
      <c r="D629" s="16"/>
      <c r="E629" s="16"/>
      <c r="R629" s="18"/>
    </row>
    <row r="630" spans="4:18">
      <c r="D630" s="16"/>
      <c r="E630" s="16"/>
      <c r="R630" s="18"/>
    </row>
    <row r="631" spans="4:18">
      <c r="D631" s="16"/>
      <c r="E631" s="16"/>
      <c r="R631" s="18"/>
    </row>
    <row r="632" spans="4:18">
      <c r="D632" s="16"/>
      <c r="E632" s="16"/>
      <c r="R632" s="18"/>
    </row>
    <row r="633" spans="4:18">
      <c r="D633" s="16"/>
      <c r="E633" s="16"/>
      <c r="R633" s="18"/>
    </row>
    <row r="634" spans="4:18">
      <c r="D634" s="16"/>
      <c r="E634" s="16"/>
      <c r="R634" s="18"/>
    </row>
    <row r="635" spans="4:18">
      <c r="D635" s="16"/>
      <c r="E635" s="16"/>
      <c r="R635" s="18"/>
    </row>
    <row r="636" spans="4:18">
      <c r="D636" s="16"/>
      <c r="E636" s="16"/>
      <c r="R636" s="18"/>
    </row>
    <row r="637" spans="4:18">
      <c r="D637" s="16"/>
      <c r="E637" s="16"/>
      <c r="R637" s="18"/>
    </row>
    <row r="638" spans="4:18">
      <c r="D638" s="16"/>
      <c r="E638" s="16"/>
      <c r="R638" s="18"/>
    </row>
    <row r="639" spans="4:18">
      <c r="D639" s="16"/>
      <c r="E639" s="16"/>
      <c r="R639" s="18"/>
    </row>
    <row r="640" spans="4:18">
      <c r="D640" s="16"/>
      <c r="E640" s="16"/>
      <c r="R640" s="18"/>
    </row>
    <row r="641" spans="4:18">
      <c r="D641" s="16"/>
      <c r="E641" s="16"/>
      <c r="R641" s="18"/>
    </row>
    <row r="642" spans="4:18">
      <c r="D642" s="16"/>
      <c r="E642" s="16"/>
      <c r="R642" s="18"/>
    </row>
    <row r="643" spans="4:18">
      <c r="D643" s="16"/>
      <c r="E643" s="16"/>
      <c r="R643" s="18"/>
    </row>
    <row r="644" spans="4:18">
      <c r="D644" s="16"/>
      <c r="E644" s="16"/>
      <c r="R644" s="18"/>
    </row>
    <row r="645" spans="4:18">
      <c r="D645" s="16"/>
      <c r="E645" s="16"/>
      <c r="R645" s="18"/>
    </row>
    <row r="646" spans="4:18">
      <c r="D646" s="16"/>
      <c r="E646" s="16"/>
      <c r="R646" s="18"/>
    </row>
    <row r="647" spans="4:18">
      <c r="D647" s="16"/>
      <c r="E647" s="16"/>
      <c r="R647" s="18"/>
    </row>
    <row r="648" spans="4:18">
      <c r="D648" s="16"/>
      <c r="E648" s="16"/>
      <c r="R648" s="18"/>
    </row>
    <row r="649" spans="4:18">
      <c r="D649" s="16"/>
      <c r="E649" s="16"/>
      <c r="R649" s="18"/>
    </row>
    <row r="650" spans="4:18">
      <c r="D650" s="16"/>
      <c r="E650" s="16"/>
      <c r="R650" s="18"/>
    </row>
    <row r="651" spans="4:18">
      <c r="D651" s="16"/>
      <c r="E651" s="16"/>
      <c r="R651" s="18"/>
    </row>
    <row r="652" spans="4:18">
      <c r="D652" s="16"/>
      <c r="E652" s="16"/>
      <c r="R652" s="18"/>
    </row>
    <row r="653" spans="4:18">
      <c r="D653" s="16"/>
      <c r="E653" s="16"/>
      <c r="R653" s="18"/>
    </row>
    <row r="654" spans="4:18">
      <c r="D654" s="16"/>
      <c r="E654" s="16"/>
      <c r="R654" s="18"/>
    </row>
    <row r="655" spans="4:18">
      <c r="D655" s="16"/>
      <c r="E655" s="16"/>
      <c r="R655" s="18"/>
    </row>
    <row r="656" spans="4:18">
      <c r="D656" s="16"/>
      <c r="E656" s="16"/>
      <c r="R656" s="18"/>
    </row>
    <row r="657" spans="4:18">
      <c r="D657" s="16"/>
      <c r="E657" s="16"/>
      <c r="R657" s="18"/>
    </row>
    <row r="658" spans="4:18">
      <c r="D658" s="16"/>
      <c r="E658" s="16"/>
      <c r="R658" s="18"/>
    </row>
    <row r="659" spans="4:18">
      <c r="D659" s="16"/>
      <c r="E659" s="16"/>
      <c r="R659" s="18"/>
    </row>
    <row r="660" spans="4:18">
      <c r="D660" s="16"/>
      <c r="E660" s="16"/>
      <c r="R660" s="18"/>
    </row>
    <row r="661" spans="4:18">
      <c r="D661" s="16"/>
      <c r="E661" s="16"/>
      <c r="R661" s="18"/>
    </row>
    <row r="662" spans="4:18">
      <c r="D662" s="16"/>
      <c r="E662" s="16"/>
      <c r="R662" s="18"/>
    </row>
    <row r="663" spans="4:18">
      <c r="D663" s="16"/>
      <c r="E663" s="16"/>
      <c r="R663" s="18"/>
    </row>
    <row r="664" spans="4:18">
      <c r="D664" s="16"/>
      <c r="E664" s="16"/>
      <c r="R664" s="18"/>
    </row>
    <row r="665" spans="4:18">
      <c r="D665" s="16"/>
      <c r="E665" s="16"/>
      <c r="R665" s="18"/>
    </row>
    <row r="666" spans="4:18">
      <c r="D666" s="16"/>
      <c r="E666" s="16"/>
      <c r="R666" s="18"/>
    </row>
    <row r="667" spans="4:18">
      <c r="D667" s="16"/>
      <c r="E667" s="16"/>
      <c r="R667" s="18"/>
    </row>
    <row r="668" spans="4:18">
      <c r="D668" s="16"/>
      <c r="E668" s="16"/>
      <c r="R668" s="18"/>
    </row>
    <row r="669" spans="4:18">
      <c r="D669" s="16"/>
      <c r="E669" s="16"/>
      <c r="R669" s="18"/>
    </row>
    <row r="670" spans="4:18">
      <c r="D670" s="16"/>
      <c r="E670" s="16"/>
      <c r="R670" s="18"/>
    </row>
    <row r="671" spans="4:18">
      <c r="D671" s="16"/>
      <c r="E671" s="16"/>
      <c r="R671" s="18"/>
    </row>
    <row r="672" spans="4:18">
      <c r="D672" s="16"/>
      <c r="E672" s="16"/>
      <c r="R672" s="18"/>
    </row>
    <row r="673" spans="4:18">
      <c r="D673" s="16"/>
      <c r="E673" s="16"/>
      <c r="R673" s="18"/>
    </row>
    <row r="674" spans="4:18">
      <c r="D674" s="16"/>
      <c r="E674" s="16"/>
      <c r="R674" s="18"/>
    </row>
    <row r="675" spans="4:18">
      <c r="D675" s="16"/>
      <c r="E675" s="16"/>
      <c r="R675" s="18"/>
    </row>
    <row r="676" spans="4:18">
      <c r="D676" s="16"/>
      <c r="E676" s="16"/>
      <c r="R676" s="18"/>
    </row>
    <row r="677" spans="4:18">
      <c r="D677" s="16"/>
      <c r="E677" s="16"/>
      <c r="R677" s="18"/>
    </row>
    <row r="678" spans="4:18">
      <c r="D678" s="16"/>
      <c r="E678" s="16"/>
      <c r="R678" s="18"/>
    </row>
    <row r="679" spans="4:18">
      <c r="D679" s="16"/>
      <c r="E679" s="16"/>
      <c r="R679" s="18"/>
    </row>
    <row r="680" spans="4:18">
      <c r="D680" s="16"/>
      <c r="E680" s="16"/>
      <c r="R680" s="18"/>
    </row>
    <row r="681" spans="4:18">
      <c r="D681" s="16"/>
      <c r="E681" s="16"/>
      <c r="R681" s="18"/>
    </row>
    <row r="682" spans="4:18">
      <c r="D682" s="16"/>
      <c r="E682" s="16"/>
      <c r="R682" s="18"/>
    </row>
    <row r="683" spans="4:18">
      <c r="D683" s="16"/>
      <c r="E683" s="16"/>
      <c r="R683" s="18"/>
    </row>
    <row r="684" spans="4:18">
      <c r="D684" s="16"/>
      <c r="E684" s="16"/>
      <c r="R684" s="18"/>
    </row>
    <row r="685" spans="4:18">
      <c r="D685" s="16"/>
      <c r="E685" s="16"/>
      <c r="R685" s="18"/>
    </row>
    <row r="686" spans="4:18">
      <c r="D686" s="16"/>
      <c r="E686" s="16"/>
      <c r="R686" s="18"/>
    </row>
    <row r="687" spans="4:18">
      <c r="D687" s="16"/>
      <c r="E687" s="16"/>
      <c r="R687" s="18"/>
    </row>
    <row r="688" spans="4:18">
      <c r="D688" s="16"/>
      <c r="E688" s="16"/>
      <c r="R688" s="18"/>
    </row>
    <row r="689" spans="4:18">
      <c r="D689" s="16"/>
      <c r="E689" s="16"/>
      <c r="R689" s="18"/>
    </row>
    <row r="690" spans="4:18">
      <c r="D690" s="16"/>
      <c r="E690" s="16"/>
      <c r="R690" s="18"/>
    </row>
    <row r="691" spans="4:18">
      <c r="D691" s="16"/>
      <c r="E691" s="16"/>
      <c r="R691" s="18"/>
    </row>
    <row r="692" spans="4:18">
      <c r="D692" s="16"/>
      <c r="E692" s="16"/>
      <c r="R692" s="18"/>
    </row>
    <row r="693" spans="4:18">
      <c r="D693" s="16"/>
      <c r="E693" s="16"/>
      <c r="R693" s="18"/>
    </row>
    <row r="694" spans="4:18">
      <c r="D694" s="16"/>
      <c r="E694" s="16"/>
      <c r="R694" s="18"/>
    </row>
    <row r="695" spans="4:18">
      <c r="D695" s="16"/>
      <c r="E695" s="16"/>
      <c r="R695" s="18"/>
    </row>
    <row r="696" spans="4:18">
      <c r="D696" s="16"/>
      <c r="E696" s="16"/>
      <c r="R696" s="18"/>
    </row>
    <row r="697" spans="4:18">
      <c r="D697" s="16"/>
      <c r="E697" s="16"/>
      <c r="R697" s="18"/>
    </row>
    <row r="698" spans="4:18">
      <c r="D698" s="16"/>
      <c r="E698" s="16"/>
      <c r="R698" s="18"/>
    </row>
    <row r="699" spans="4:18">
      <c r="D699" s="16"/>
      <c r="E699" s="16"/>
      <c r="R699" s="18"/>
    </row>
    <row r="700" spans="4:18">
      <c r="D700" s="16"/>
      <c r="E700" s="16"/>
      <c r="R700" s="18"/>
    </row>
    <row r="701" spans="4:18">
      <c r="D701" s="16"/>
      <c r="E701" s="16"/>
      <c r="R701" s="18"/>
    </row>
    <row r="702" spans="4:18">
      <c r="D702" s="16"/>
      <c r="E702" s="16"/>
      <c r="R702" s="18"/>
    </row>
    <row r="703" spans="4:18">
      <c r="D703" s="16"/>
      <c r="E703" s="16"/>
      <c r="R703" s="18"/>
    </row>
    <row r="704" spans="4:18">
      <c r="D704" s="16"/>
      <c r="E704" s="16"/>
      <c r="R704" s="18"/>
    </row>
    <row r="705" spans="4:18">
      <c r="D705" s="16"/>
      <c r="E705" s="16"/>
      <c r="R705" s="18"/>
    </row>
    <row r="706" spans="4:18">
      <c r="D706" s="16"/>
      <c r="E706" s="16"/>
      <c r="R706" s="18"/>
    </row>
    <row r="707" spans="4:18">
      <c r="D707" s="16"/>
      <c r="E707" s="16"/>
      <c r="R707" s="18"/>
    </row>
    <row r="708" spans="4:18">
      <c r="D708" s="16"/>
      <c r="E708" s="16"/>
      <c r="R708" s="18"/>
    </row>
    <row r="709" spans="4:18">
      <c r="D709" s="16"/>
      <c r="E709" s="16"/>
      <c r="R709" s="18"/>
    </row>
    <row r="710" spans="4:18">
      <c r="D710" s="16"/>
      <c r="E710" s="16"/>
      <c r="R710" s="18"/>
    </row>
    <row r="711" spans="4:18">
      <c r="D711" s="16"/>
      <c r="E711" s="16"/>
      <c r="R711" s="18"/>
    </row>
    <row r="712" spans="4:18">
      <c r="D712" s="16"/>
      <c r="E712" s="16"/>
      <c r="R712" s="18"/>
    </row>
    <row r="713" spans="4:18">
      <c r="D713" s="16"/>
      <c r="E713" s="16"/>
      <c r="R713" s="18"/>
    </row>
    <row r="714" spans="4:18">
      <c r="D714" s="16"/>
      <c r="E714" s="16"/>
      <c r="R714" s="18"/>
    </row>
    <row r="715" spans="4:18">
      <c r="D715" s="16"/>
      <c r="E715" s="16"/>
      <c r="R715" s="18"/>
    </row>
    <row r="716" spans="4:18">
      <c r="D716" s="16"/>
      <c r="E716" s="16"/>
      <c r="R716" s="18"/>
    </row>
    <row r="717" spans="4:18">
      <c r="D717" s="16"/>
      <c r="E717" s="16"/>
      <c r="R717" s="18"/>
    </row>
    <row r="718" spans="4:18">
      <c r="D718" s="16"/>
      <c r="E718" s="16"/>
      <c r="R718" s="18"/>
    </row>
    <row r="719" spans="4:18">
      <c r="D719" s="16"/>
      <c r="E719" s="16"/>
      <c r="R719" s="18"/>
    </row>
    <row r="720" spans="4:18">
      <c r="D720" s="16"/>
      <c r="E720" s="16"/>
      <c r="R720" s="18"/>
    </row>
    <row r="721" spans="4:18">
      <c r="D721" s="16"/>
      <c r="E721" s="16"/>
      <c r="R721" s="18"/>
    </row>
    <row r="722" spans="4:18">
      <c r="D722" s="16"/>
      <c r="E722" s="16"/>
      <c r="R722" s="18"/>
    </row>
    <row r="723" spans="4:18">
      <c r="D723" s="16"/>
      <c r="E723" s="16"/>
      <c r="R723" s="18"/>
    </row>
    <row r="724" spans="4:18">
      <c r="D724" s="16"/>
      <c r="E724" s="16"/>
      <c r="R724" s="18"/>
    </row>
    <row r="725" spans="4:18">
      <c r="D725" s="16"/>
      <c r="E725" s="16"/>
      <c r="R725" s="18"/>
    </row>
    <row r="726" spans="4:18">
      <c r="D726" s="16"/>
      <c r="E726" s="16"/>
      <c r="R726" s="18"/>
    </row>
    <row r="727" spans="4:18">
      <c r="D727" s="16"/>
      <c r="E727" s="16"/>
      <c r="R727" s="18"/>
    </row>
    <row r="728" spans="4:18">
      <c r="D728" s="16"/>
      <c r="E728" s="16"/>
      <c r="R728" s="18"/>
    </row>
    <row r="729" spans="4:18">
      <c r="D729" s="16"/>
      <c r="E729" s="16"/>
      <c r="R729" s="18"/>
    </row>
    <row r="730" spans="4:18">
      <c r="D730" s="16"/>
      <c r="E730" s="16"/>
      <c r="R730" s="18"/>
    </row>
    <row r="731" spans="4:18">
      <c r="D731" s="16"/>
      <c r="E731" s="16"/>
      <c r="R731" s="18"/>
    </row>
    <row r="732" spans="4:18">
      <c r="D732" s="16"/>
      <c r="E732" s="16"/>
      <c r="R732" s="18"/>
    </row>
    <row r="733" spans="4:18">
      <c r="D733" s="16"/>
      <c r="E733" s="16"/>
      <c r="R733" s="18"/>
    </row>
    <row r="734" spans="4:18">
      <c r="D734" s="16"/>
      <c r="E734" s="16"/>
      <c r="R734" s="18"/>
    </row>
    <row r="735" spans="4:18">
      <c r="D735" s="16"/>
      <c r="E735" s="16"/>
      <c r="R735" s="18"/>
    </row>
    <row r="736" spans="4:18">
      <c r="D736" s="16"/>
      <c r="E736" s="16"/>
      <c r="R736" s="18"/>
    </row>
    <row r="737" spans="4:18">
      <c r="D737" s="16"/>
      <c r="E737" s="16"/>
      <c r="R737" s="18"/>
    </row>
    <row r="738" spans="4:18">
      <c r="D738" s="16"/>
      <c r="E738" s="16"/>
      <c r="R738" s="18"/>
    </row>
    <row r="739" spans="4:18">
      <c r="D739" s="16"/>
      <c r="E739" s="16"/>
      <c r="R739" s="18"/>
    </row>
    <row r="740" spans="4:18">
      <c r="D740" s="16"/>
      <c r="E740" s="16"/>
      <c r="R740" s="18"/>
    </row>
    <row r="741" spans="4:18">
      <c r="D741" s="16"/>
      <c r="E741" s="16"/>
      <c r="R741" s="18"/>
    </row>
    <row r="742" spans="4:18">
      <c r="D742" s="16"/>
      <c r="E742" s="16"/>
      <c r="R742" s="18"/>
    </row>
    <row r="743" spans="4:18">
      <c r="D743" s="16"/>
      <c r="E743" s="16"/>
      <c r="R743" s="18"/>
    </row>
    <row r="744" spans="4:18">
      <c r="D744" s="16"/>
      <c r="E744" s="16"/>
      <c r="R744" s="18"/>
    </row>
    <row r="745" spans="4:18">
      <c r="D745" s="16"/>
      <c r="E745" s="16"/>
      <c r="R745" s="18"/>
    </row>
    <row r="746" spans="4:18">
      <c r="D746" s="16"/>
      <c r="E746" s="16"/>
      <c r="R746" s="18"/>
    </row>
    <row r="747" spans="4:18">
      <c r="D747" s="16"/>
      <c r="E747" s="16"/>
      <c r="R747" s="18"/>
    </row>
    <row r="748" spans="4:18">
      <c r="D748" s="16"/>
      <c r="E748" s="16"/>
      <c r="R748" s="18"/>
    </row>
    <row r="749" spans="4:18">
      <c r="D749" s="16"/>
      <c r="E749" s="16"/>
      <c r="R749" s="18"/>
    </row>
    <row r="750" spans="4:18">
      <c r="D750" s="16"/>
      <c r="E750" s="16"/>
      <c r="R750" s="18"/>
    </row>
    <row r="751" spans="4:18">
      <c r="D751" s="16"/>
      <c r="E751" s="16"/>
      <c r="R751" s="18"/>
    </row>
    <row r="752" spans="4:18">
      <c r="D752" s="16"/>
      <c r="E752" s="16"/>
      <c r="R752" s="18"/>
    </row>
    <row r="753" spans="4:18">
      <c r="D753" s="16"/>
      <c r="E753" s="16"/>
      <c r="R753" s="18"/>
    </row>
    <row r="754" spans="4:18">
      <c r="D754" s="16"/>
      <c r="E754" s="16"/>
      <c r="R754" s="18"/>
    </row>
    <row r="755" spans="4:18">
      <c r="D755" s="16"/>
      <c r="E755" s="16"/>
      <c r="R755" s="18"/>
    </row>
    <row r="756" spans="4:18">
      <c r="D756" s="16"/>
      <c r="E756" s="16"/>
      <c r="R756" s="18"/>
    </row>
    <row r="757" spans="4:18">
      <c r="D757" s="16"/>
      <c r="E757" s="16"/>
      <c r="R757" s="18"/>
    </row>
    <row r="758" spans="4:18">
      <c r="D758" s="16"/>
      <c r="E758" s="16"/>
      <c r="R758" s="18"/>
    </row>
    <row r="759" spans="4:18">
      <c r="D759" s="16"/>
      <c r="E759" s="16"/>
      <c r="R759" s="18"/>
    </row>
    <row r="760" spans="4:18">
      <c r="D760" s="16"/>
      <c r="E760" s="16"/>
      <c r="R760" s="18"/>
    </row>
    <row r="761" spans="4:18">
      <c r="D761" s="16"/>
      <c r="E761" s="16"/>
      <c r="R761" s="18"/>
    </row>
    <row r="762" spans="4:18">
      <c r="D762" s="16"/>
      <c r="E762" s="16"/>
      <c r="R762" s="18"/>
    </row>
    <row r="763" spans="4:18">
      <c r="D763" s="16"/>
      <c r="E763" s="16"/>
      <c r="R763" s="18"/>
    </row>
    <row r="764" spans="4:18">
      <c r="D764" s="16"/>
      <c r="E764" s="16"/>
      <c r="R764" s="18"/>
    </row>
    <row r="765" spans="4:18">
      <c r="D765" s="16"/>
      <c r="E765" s="16"/>
      <c r="R765" s="18"/>
    </row>
    <row r="766" spans="4:18">
      <c r="D766" s="16"/>
      <c r="E766" s="16"/>
      <c r="R766" s="18"/>
    </row>
    <row r="767" spans="4:18">
      <c r="D767" s="16"/>
      <c r="E767" s="16"/>
      <c r="R767" s="18"/>
    </row>
    <row r="768" spans="4:18">
      <c r="D768" s="16"/>
      <c r="E768" s="16"/>
      <c r="R768" s="18"/>
    </row>
    <row r="769" spans="4:18">
      <c r="D769" s="16"/>
      <c r="E769" s="16"/>
      <c r="R769" s="18"/>
    </row>
    <row r="770" spans="4:18">
      <c r="D770" s="16"/>
      <c r="E770" s="16"/>
      <c r="R770" s="18"/>
    </row>
    <row r="771" spans="4:18">
      <c r="D771" s="16"/>
      <c r="E771" s="16"/>
      <c r="R771" s="18"/>
    </row>
    <row r="772" spans="4:18">
      <c r="D772" s="16"/>
      <c r="E772" s="16"/>
      <c r="R772" s="18"/>
    </row>
    <row r="773" spans="4:18">
      <c r="D773" s="16"/>
      <c r="E773" s="16"/>
      <c r="R773" s="18"/>
    </row>
    <row r="774" spans="4:18">
      <c r="D774" s="16"/>
      <c r="E774" s="16"/>
      <c r="R774" s="18"/>
    </row>
    <row r="775" spans="4:18">
      <c r="D775" s="16"/>
      <c r="E775" s="16"/>
      <c r="R775" s="18"/>
    </row>
    <row r="776" spans="4:18">
      <c r="D776" s="16"/>
      <c r="E776" s="16"/>
      <c r="R776" s="18"/>
    </row>
    <row r="777" spans="4:18">
      <c r="D777" s="16"/>
      <c r="E777" s="16"/>
      <c r="R777" s="18"/>
    </row>
    <row r="778" spans="4:18">
      <c r="D778" s="16"/>
      <c r="E778" s="16"/>
      <c r="R778" s="18"/>
    </row>
    <row r="779" spans="4:18">
      <c r="D779" s="16"/>
      <c r="E779" s="16"/>
      <c r="R779" s="18"/>
    </row>
    <row r="780" spans="4:18">
      <c r="D780" s="16"/>
      <c r="E780" s="16"/>
      <c r="R780" s="18"/>
    </row>
    <row r="781" spans="4:18">
      <c r="D781" s="16"/>
      <c r="E781" s="16"/>
      <c r="R781" s="18"/>
    </row>
    <row r="782" spans="4:18">
      <c r="D782" s="16"/>
      <c r="E782" s="16"/>
      <c r="R782" s="18"/>
    </row>
    <row r="783" spans="4:18">
      <c r="D783" s="16"/>
      <c r="E783" s="16"/>
      <c r="R783" s="18"/>
    </row>
    <row r="784" spans="4:18">
      <c r="D784" s="16"/>
      <c r="E784" s="16"/>
      <c r="R784" s="18"/>
    </row>
    <row r="785" spans="4:18">
      <c r="D785" s="16"/>
      <c r="E785" s="16"/>
      <c r="R785" s="18"/>
    </row>
    <row r="786" spans="4:18">
      <c r="D786" s="16"/>
      <c r="E786" s="16"/>
      <c r="R786" s="18"/>
    </row>
    <row r="787" spans="4:18">
      <c r="D787" s="16"/>
      <c r="E787" s="16"/>
      <c r="R787" s="18"/>
    </row>
    <row r="788" spans="4:18">
      <c r="D788" s="16"/>
      <c r="E788" s="16"/>
      <c r="R788" s="18"/>
    </row>
    <row r="789" spans="4:18">
      <c r="D789" s="16"/>
      <c r="E789" s="16"/>
      <c r="R789" s="18"/>
    </row>
    <row r="790" spans="4:18">
      <c r="D790" s="16"/>
      <c r="E790" s="16"/>
      <c r="R790" s="18"/>
    </row>
    <row r="791" spans="4:18">
      <c r="D791" s="16"/>
      <c r="E791" s="16"/>
      <c r="R791" s="18"/>
    </row>
    <row r="792" spans="4:18">
      <c r="D792" s="16"/>
      <c r="E792" s="16"/>
      <c r="R792" s="18"/>
    </row>
    <row r="793" spans="4:18">
      <c r="D793" s="16"/>
      <c r="E793" s="16"/>
      <c r="R793" s="18"/>
    </row>
    <row r="794" spans="4:18">
      <c r="D794" s="16"/>
      <c r="E794" s="16"/>
      <c r="R794" s="18"/>
    </row>
    <row r="795" spans="4:18">
      <c r="D795" s="16"/>
      <c r="E795" s="16"/>
      <c r="R795" s="18"/>
    </row>
    <row r="796" spans="4:18">
      <c r="D796" s="16"/>
      <c r="E796" s="16"/>
      <c r="R796" s="18"/>
    </row>
    <row r="797" spans="4:18">
      <c r="D797" s="16"/>
      <c r="E797" s="16"/>
      <c r="R797" s="18"/>
    </row>
    <row r="798" spans="4:18">
      <c r="D798" s="16"/>
      <c r="E798" s="16"/>
      <c r="R798" s="18"/>
    </row>
    <row r="799" spans="4:18">
      <c r="D799" s="16"/>
      <c r="E799" s="16"/>
      <c r="R799" s="18"/>
    </row>
    <row r="800" spans="4:18">
      <c r="D800" s="16"/>
      <c r="E800" s="16"/>
      <c r="R800" s="18"/>
    </row>
    <row r="801" spans="4:18">
      <c r="D801" s="16"/>
      <c r="E801" s="16"/>
      <c r="R801" s="18"/>
    </row>
    <row r="802" spans="4:18">
      <c r="D802" s="16"/>
      <c r="E802" s="16"/>
      <c r="R802" s="18"/>
    </row>
    <row r="803" spans="4:18">
      <c r="D803" s="16"/>
      <c r="E803" s="16"/>
      <c r="R803" s="18"/>
    </row>
    <row r="804" spans="4:18">
      <c r="D804" s="16"/>
      <c r="E804" s="16"/>
      <c r="R804" s="18"/>
    </row>
    <row r="805" spans="4:18">
      <c r="D805" s="16"/>
      <c r="E805" s="16"/>
      <c r="R805" s="18"/>
    </row>
    <row r="806" spans="4:18">
      <c r="D806" s="16"/>
      <c r="E806" s="16"/>
      <c r="R806" s="18"/>
    </row>
    <row r="807" spans="4:18">
      <c r="D807" s="16"/>
      <c r="E807" s="16"/>
      <c r="R807" s="18"/>
    </row>
    <row r="808" spans="4:18">
      <c r="D808" s="16"/>
      <c r="E808" s="16"/>
      <c r="R808" s="18"/>
    </row>
    <row r="809" spans="4:18">
      <c r="D809" s="16"/>
      <c r="E809" s="16"/>
      <c r="R809" s="18"/>
    </row>
    <row r="810" spans="4:18">
      <c r="D810" s="16"/>
      <c r="E810" s="16"/>
      <c r="R810" s="18"/>
    </row>
    <row r="811" spans="4:18">
      <c r="D811" s="16"/>
      <c r="E811" s="16"/>
      <c r="R811" s="18"/>
    </row>
    <row r="812" spans="4:18">
      <c r="D812" s="16"/>
      <c r="E812" s="16"/>
      <c r="R812" s="18"/>
    </row>
    <row r="813" spans="4:18">
      <c r="D813" s="16"/>
      <c r="E813" s="16"/>
      <c r="R813" s="18"/>
    </row>
    <row r="814" spans="4:18">
      <c r="D814" s="16"/>
      <c r="E814" s="16"/>
      <c r="R814" s="18"/>
    </row>
    <row r="815" spans="4:18">
      <c r="D815" s="16"/>
      <c r="E815" s="16"/>
      <c r="R815" s="18"/>
    </row>
    <row r="816" spans="4:18">
      <c r="D816" s="16"/>
      <c r="E816" s="16"/>
      <c r="R816" s="18"/>
    </row>
    <row r="817" spans="4:18">
      <c r="D817" s="16"/>
      <c r="E817" s="16"/>
      <c r="R817" s="18"/>
    </row>
    <row r="818" spans="4:18">
      <c r="D818" s="16"/>
      <c r="E818" s="16"/>
      <c r="R818" s="18"/>
    </row>
    <row r="819" spans="4:18">
      <c r="D819" s="16"/>
      <c r="E819" s="16"/>
      <c r="R819" s="18"/>
    </row>
    <row r="820" spans="4:18">
      <c r="D820" s="16"/>
      <c r="E820" s="16"/>
      <c r="R820" s="18"/>
    </row>
    <row r="821" spans="4:18">
      <c r="D821" s="16"/>
      <c r="E821" s="16"/>
      <c r="R821" s="18"/>
    </row>
    <row r="822" spans="4:18">
      <c r="D822" s="16"/>
      <c r="E822" s="16"/>
      <c r="R822" s="18"/>
    </row>
    <row r="823" spans="4:18">
      <c r="D823" s="16"/>
      <c r="E823" s="16"/>
      <c r="R823" s="18"/>
    </row>
    <row r="824" spans="4:18">
      <c r="D824" s="16"/>
      <c r="E824" s="16"/>
      <c r="R824" s="18"/>
    </row>
    <row r="825" spans="4:18">
      <c r="D825" s="16"/>
      <c r="E825" s="16"/>
      <c r="R825" s="18"/>
    </row>
    <row r="826" spans="4:18">
      <c r="D826" s="16"/>
      <c r="E826" s="16"/>
      <c r="R826" s="18"/>
    </row>
    <row r="827" spans="4:18">
      <c r="D827" s="16"/>
      <c r="E827" s="16"/>
      <c r="R827" s="18"/>
    </row>
    <row r="828" spans="4:18">
      <c r="D828" s="16"/>
      <c r="E828" s="16"/>
      <c r="R828" s="18"/>
    </row>
    <row r="829" spans="4:18">
      <c r="D829" s="16"/>
      <c r="E829" s="16"/>
      <c r="R829" s="18"/>
    </row>
    <row r="830" spans="4:18">
      <c r="D830" s="16"/>
      <c r="E830" s="16"/>
      <c r="R830" s="18"/>
    </row>
    <row r="831" spans="4:18">
      <c r="D831" s="16"/>
      <c r="E831" s="16"/>
      <c r="R831" s="18"/>
    </row>
    <row r="832" spans="4:18">
      <c r="D832" s="16"/>
      <c r="E832" s="16"/>
      <c r="R832" s="18"/>
    </row>
    <row r="833" spans="4:18">
      <c r="D833" s="16"/>
      <c r="E833" s="16"/>
      <c r="R833" s="18"/>
    </row>
    <row r="834" spans="4:18">
      <c r="D834" s="16"/>
      <c r="E834" s="16"/>
      <c r="R834" s="18"/>
    </row>
    <row r="835" spans="4:18">
      <c r="D835" s="16"/>
      <c r="E835" s="16"/>
      <c r="R835" s="18"/>
    </row>
    <row r="836" spans="4:18">
      <c r="D836" s="16"/>
      <c r="E836" s="16"/>
      <c r="R836" s="18"/>
    </row>
    <row r="837" spans="4:18">
      <c r="D837" s="16"/>
      <c r="E837" s="16"/>
      <c r="R837" s="18"/>
    </row>
    <row r="838" spans="4:18">
      <c r="D838" s="16"/>
      <c r="E838" s="16"/>
      <c r="R838" s="18"/>
    </row>
    <row r="839" spans="4:18">
      <c r="D839" s="16"/>
      <c r="E839" s="16"/>
      <c r="R839" s="18"/>
    </row>
    <row r="840" spans="4:18">
      <c r="D840" s="16"/>
      <c r="E840" s="16"/>
      <c r="R840" s="18"/>
    </row>
    <row r="841" spans="4:18">
      <c r="D841" s="16"/>
      <c r="E841" s="16"/>
      <c r="R841" s="18"/>
    </row>
    <row r="842" spans="4:18">
      <c r="D842" s="16"/>
      <c r="E842" s="16"/>
      <c r="R842" s="18"/>
    </row>
    <row r="843" spans="4:18">
      <c r="D843" s="16"/>
      <c r="E843" s="16"/>
      <c r="R843" s="18"/>
    </row>
    <row r="844" spans="4:18">
      <c r="D844" s="16"/>
      <c r="E844" s="16"/>
      <c r="R844" s="18"/>
    </row>
    <row r="845" spans="4:18">
      <c r="D845" s="16"/>
      <c r="E845" s="16"/>
      <c r="R845" s="18"/>
    </row>
    <row r="846" spans="4:18">
      <c r="D846" s="16"/>
      <c r="E846" s="16"/>
      <c r="R846" s="18"/>
    </row>
    <row r="847" spans="4:18">
      <c r="D847" s="16"/>
      <c r="E847" s="16"/>
      <c r="R847" s="18"/>
    </row>
    <row r="848" spans="4:18">
      <c r="D848" s="16"/>
      <c r="E848" s="16"/>
      <c r="R848" s="18"/>
    </row>
    <row r="849" spans="4:18">
      <c r="D849" s="16"/>
      <c r="E849" s="16"/>
      <c r="R849" s="18"/>
    </row>
    <row r="850" spans="4:18">
      <c r="D850" s="16"/>
      <c r="E850" s="16"/>
      <c r="R850" s="18"/>
    </row>
    <row r="851" spans="4:18">
      <c r="D851" s="16"/>
      <c r="E851" s="16"/>
      <c r="R851" s="18"/>
    </row>
    <row r="852" spans="4:18">
      <c r="D852" s="16"/>
      <c r="E852" s="16"/>
      <c r="R852" s="18"/>
    </row>
    <row r="853" spans="4:18">
      <c r="D853" s="16"/>
      <c r="E853" s="16"/>
      <c r="R853" s="18"/>
    </row>
    <row r="854" spans="4:18">
      <c r="D854" s="16"/>
      <c r="E854" s="16"/>
      <c r="R854" s="18"/>
    </row>
    <row r="855" spans="4:18">
      <c r="D855" s="16"/>
      <c r="E855" s="16"/>
      <c r="R855" s="18"/>
    </row>
    <row r="856" spans="4:18">
      <c r="D856" s="16"/>
      <c r="E856" s="16"/>
      <c r="R856" s="18"/>
    </row>
    <row r="857" spans="4:18">
      <c r="D857" s="16"/>
      <c r="E857" s="16"/>
      <c r="R857" s="18"/>
    </row>
    <row r="858" spans="4:18">
      <c r="D858" s="16"/>
      <c r="E858" s="16"/>
      <c r="R858" s="18"/>
    </row>
    <row r="859" spans="4:18">
      <c r="D859" s="16"/>
      <c r="E859" s="16"/>
      <c r="R859" s="18"/>
    </row>
    <row r="860" spans="4:18">
      <c r="D860" s="16"/>
      <c r="E860" s="16"/>
      <c r="R860" s="18"/>
    </row>
    <row r="861" spans="4:18">
      <c r="D861" s="16"/>
      <c r="E861" s="16"/>
      <c r="R861" s="18"/>
    </row>
    <row r="862" spans="4:18">
      <c r="D862" s="16"/>
      <c r="E862" s="16"/>
      <c r="R862" s="18"/>
    </row>
    <row r="863" spans="4:18">
      <c r="D863" s="16"/>
      <c r="E863" s="16"/>
      <c r="R863" s="18"/>
    </row>
    <row r="864" spans="4:18">
      <c r="D864" s="16"/>
      <c r="E864" s="16"/>
      <c r="R864" s="18"/>
    </row>
    <row r="865" spans="4:18">
      <c r="D865" s="16"/>
      <c r="E865" s="16"/>
      <c r="R865" s="18"/>
    </row>
    <row r="866" spans="4:18">
      <c r="D866" s="16"/>
      <c r="E866" s="16"/>
      <c r="R866" s="18"/>
    </row>
    <row r="867" spans="4:18">
      <c r="D867" s="16"/>
      <c r="E867" s="16"/>
      <c r="R867" s="18"/>
    </row>
    <row r="868" spans="4:18">
      <c r="D868" s="16"/>
      <c r="E868" s="16"/>
      <c r="R868" s="18"/>
    </row>
    <row r="869" spans="4:18">
      <c r="D869" s="16"/>
      <c r="E869" s="16"/>
      <c r="R869" s="18"/>
    </row>
    <row r="870" spans="4:18">
      <c r="D870" s="16"/>
      <c r="E870" s="16"/>
      <c r="R870" s="18"/>
    </row>
    <row r="871" spans="4:18">
      <c r="D871" s="16"/>
      <c r="E871" s="16"/>
      <c r="R871" s="18"/>
    </row>
    <row r="872" spans="4:18">
      <c r="D872" s="16"/>
      <c r="E872" s="16"/>
      <c r="R872" s="18"/>
    </row>
    <row r="873" spans="4:18">
      <c r="D873" s="16"/>
      <c r="E873" s="16"/>
      <c r="R873" s="18"/>
    </row>
    <row r="874" spans="4:18">
      <c r="D874" s="16"/>
      <c r="E874" s="16"/>
      <c r="R874" s="18"/>
    </row>
    <row r="875" spans="4:18">
      <c r="D875" s="16"/>
      <c r="E875" s="16"/>
      <c r="R875" s="18"/>
    </row>
    <row r="876" spans="4:18">
      <c r="D876" s="16"/>
      <c r="E876" s="16"/>
      <c r="R876" s="18"/>
    </row>
    <row r="877" spans="4:18">
      <c r="D877" s="16"/>
      <c r="E877" s="16"/>
      <c r="R877" s="18"/>
    </row>
    <row r="878" spans="4:18">
      <c r="D878" s="16"/>
      <c r="E878" s="16"/>
      <c r="R878" s="18"/>
    </row>
    <row r="879" spans="4:18">
      <c r="D879" s="16"/>
      <c r="E879" s="16"/>
      <c r="R879" s="18"/>
    </row>
    <row r="880" spans="4:18">
      <c r="D880" s="16"/>
      <c r="E880" s="16"/>
      <c r="R880" s="18"/>
    </row>
    <row r="881" spans="4:18">
      <c r="D881" s="16"/>
      <c r="E881" s="16"/>
      <c r="R881" s="18"/>
    </row>
    <row r="882" spans="4:18">
      <c r="D882" s="16"/>
      <c r="E882" s="16"/>
      <c r="R882" s="18"/>
    </row>
    <row r="883" spans="4:18">
      <c r="D883" s="16"/>
      <c r="E883" s="16"/>
      <c r="R883" s="18"/>
    </row>
    <row r="884" spans="4:18">
      <c r="D884" s="16"/>
      <c r="E884" s="16"/>
      <c r="R884" s="18"/>
    </row>
    <row r="885" spans="4:18">
      <c r="D885" s="16"/>
      <c r="E885" s="16"/>
      <c r="R885" s="18"/>
    </row>
    <row r="886" spans="4:18">
      <c r="D886" s="16"/>
      <c r="E886" s="16"/>
      <c r="R886" s="18"/>
    </row>
    <row r="887" spans="4:18">
      <c r="D887" s="16"/>
      <c r="E887" s="16"/>
      <c r="R887" s="18"/>
    </row>
    <row r="888" spans="4:18">
      <c r="D888" s="16"/>
      <c r="E888" s="16"/>
      <c r="R888" s="18"/>
    </row>
    <row r="889" spans="4:18">
      <c r="D889" s="16"/>
      <c r="E889" s="16"/>
      <c r="R889" s="18"/>
    </row>
    <row r="890" spans="4:18">
      <c r="D890" s="16"/>
      <c r="E890" s="16"/>
      <c r="R890" s="18"/>
    </row>
    <row r="891" spans="4:18">
      <c r="D891" s="16"/>
      <c r="E891" s="16"/>
      <c r="R891" s="18"/>
    </row>
    <row r="892" spans="4:18">
      <c r="D892" s="16"/>
      <c r="E892" s="16"/>
      <c r="R892" s="18"/>
    </row>
    <row r="893" spans="4:18">
      <c r="D893" s="16"/>
      <c r="E893" s="16"/>
      <c r="R893" s="18"/>
    </row>
    <row r="894" spans="4:18">
      <c r="D894" s="16"/>
      <c r="E894" s="16"/>
      <c r="R894" s="18"/>
    </row>
    <row r="895" spans="4:18">
      <c r="D895" s="16"/>
      <c r="E895" s="16"/>
      <c r="R895" s="18"/>
    </row>
    <row r="896" spans="4:18">
      <c r="D896" s="16"/>
      <c r="E896" s="16"/>
      <c r="R896" s="18"/>
    </row>
    <row r="897" spans="4:18">
      <c r="D897" s="16"/>
      <c r="E897" s="16"/>
      <c r="R897" s="18"/>
    </row>
    <row r="898" spans="4:18">
      <c r="D898" s="16"/>
      <c r="E898" s="16"/>
      <c r="R898" s="18"/>
    </row>
    <row r="899" spans="4:18">
      <c r="D899" s="16"/>
      <c r="E899" s="16"/>
      <c r="R899" s="18"/>
    </row>
    <row r="900" spans="4:18">
      <c r="D900" s="16"/>
      <c r="E900" s="16"/>
      <c r="R900" s="18"/>
    </row>
    <row r="901" spans="4:18">
      <c r="D901" s="16"/>
      <c r="E901" s="16"/>
      <c r="R901" s="18"/>
    </row>
    <row r="902" spans="4:18">
      <c r="D902" s="16"/>
      <c r="E902" s="16"/>
      <c r="R902" s="18"/>
    </row>
    <row r="903" spans="4:18">
      <c r="D903" s="16"/>
      <c r="E903" s="16"/>
      <c r="R903" s="18"/>
    </row>
    <row r="904" spans="4:18">
      <c r="D904" s="16"/>
      <c r="E904" s="16"/>
      <c r="R904" s="18"/>
    </row>
    <row r="905" spans="4:18">
      <c r="D905" s="16"/>
      <c r="E905" s="16"/>
      <c r="R905" s="18"/>
    </row>
  </sheetData>
  <sheetProtection sheet="1" objects="1" scenarios="1" formatCells="0" formatColumns="0" formatRows="0" sort="0" autoFilter="0" pivotTables="0"/>
  <mergeCells count="2">
    <mergeCell ref="A2:F2"/>
    <mergeCell ref="G2:Q2"/>
  </mergeCells>
  <phoneticPr fontId="6" type="noConversion"/>
  <conditionalFormatting sqref="A3:C3">
    <cfRule type="duplicateValues" dxfId="31" priority="4"/>
  </conditionalFormatting>
  <conditionalFormatting sqref="A3:H3 J3 M3:T3">
    <cfRule type="duplicateValues" dxfId="30" priority="5"/>
  </conditionalFormatting>
  <conditionalFormatting sqref="I3">
    <cfRule type="duplicateValues" dxfId="29" priority="3"/>
  </conditionalFormatting>
  <conditionalFormatting sqref="K3">
    <cfRule type="duplicateValues" dxfId="28" priority="2"/>
  </conditionalFormatting>
  <conditionalFormatting sqref="L3">
    <cfRule type="duplicateValues" dxfId="27" priority="1"/>
  </conditionalFormatting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1"/>
  <sheetViews>
    <sheetView zoomScaleNormal="100" workbookViewId="0">
      <selection activeCell="G4" sqref="G4"/>
    </sheetView>
  </sheetViews>
  <sheetFormatPr defaultColWidth="14.42578125" defaultRowHeight="15" outlineLevelCol="1"/>
  <cols>
    <col min="1" max="1" width="4.42578125" customWidth="1"/>
    <col min="2" max="2" width="24.7109375" customWidth="1"/>
    <col min="3" max="3" width="8.85546875" customWidth="1"/>
    <col min="4" max="4" width="10.5703125" customWidth="1"/>
    <col min="5" max="5" width="13" bestFit="1" customWidth="1" outlineLevel="1"/>
    <col min="6" max="6" width="13.85546875" customWidth="1" outlineLevel="1"/>
    <col min="7" max="7" width="15.28515625" customWidth="1" outlineLevel="1"/>
    <col min="8" max="8" width="13.85546875" customWidth="1" outlineLevel="1"/>
    <col min="9" max="9" width="13.7109375" bestFit="1" customWidth="1" outlineLevel="1"/>
    <col min="10" max="11" width="12.7109375" customWidth="1" outlineLevel="1"/>
    <col min="12" max="12" width="13.7109375" bestFit="1" customWidth="1"/>
    <col min="13" max="13" width="19.7109375" style="41" customWidth="1"/>
    <col min="14" max="22" width="8.7109375" customWidth="1"/>
  </cols>
  <sheetData>
    <row r="1" spans="1:13" ht="18.75">
      <c r="B1" s="97" t="s">
        <v>300</v>
      </c>
      <c r="C1" s="1"/>
      <c r="D1" s="2"/>
      <c r="E1" s="2"/>
      <c r="H1" s="1"/>
      <c r="M1" s="44"/>
    </row>
    <row r="2" spans="1:13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45"/>
    </row>
    <row r="3" spans="1:13" ht="38.25">
      <c r="A3" s="13" t="s">
        <v>17</v>
      </c>
      <c r="B3" s="24" t="s">
        <v>1</v>
      </c>
      <c r="C3" s="12" t="s">
        <v>165</v>
      </c>
      <c r="D3" s="12" t="s">
        <v>2</v>
      </c>
      <c r="E3" s="12" t="s">
        <v>3</v>
      </c>
      <c r="F3" s="12" t="s">
        <v>4</v>
      </c>
      <c r="G3" s="12" t="s">
        <v>237</v>
      </c>
      <c r="H3" s="12" t="s">
        <v>6</v>
      </c>
      <c r="I3" s="12" t="s">
        <v>7</v>
      </c>
      <c r="J3" s="12" t="s">
        <v>9</v>
      </c>
      <c r="K3" s="12" t="s">
        <v>11</v>
      </c>
      <c r="L3" s="12" t="s">
        <v>298</v>
      </c>
      <c r="M3" s="43" t="s">
        <v>180</v>
      </c>
    </row>
    <row r="4" spans="1:13" ht="40.5">
      <c r="A4" s="32">
        <v>1</v>
      </c>
      <c r="B4" s="4" t="s">
        <v>248</v>
      </c>
      <c r="C4" s="38">
        <v>36</v>
      </c>
      <c r="D4" s="5" t="s">
        <v>16</v>
      </c>
      <c r="E4" s="64"/>
      <c r="F4" s="62"/>
      <c r="G4" s="53">
        <v>33396</v>
      </c>
      <c r="H4" s="85"/>
      <c r="I4" s="85"/>
      <c r="J4" s="62"/>
      <c r="K4" s="62"/>
      <c r="L4" s="62">
        <f t="shared" ref="L4:L14" si="0">SUM(E4:K4)</f>
        <v>33396</v>
      </c>
      <c r="M4" s="5" t="s">
        <v>38</v>
      </c>
    </row>
    <row r="5" spans="1:13" ht="67.5">
      <c r="A5" s="32">
        <v>2</v>
      </c>
      <c r="B5" s="4" t="s">
        <v>78</v>
      </c>
      <c r="C5" s="38">
        <v>36</v>
      </c>
      <c r="D5" s="5" t="s">
        <v>16</v>
      </c>
      <c r="E5" s="68">
        <v>13200</v>
      </c>
      <c r="F5" s="62"/>
      <c r="G5" s="66"/>
      <c r="H5" s="85">
        <v>13200</v>
      </c>
      <c r="I5" s="85">
        <v>13200</v>
      </c>
      <c r="J5" s="62"/>
      <c r="K5" s="62"/>
      <c r="L5" s="62">
        <f t="shared" si="0"/>
        <v>39600</v>
      </c>
      <c r="M5" s="5" t="s">
        <v>39</v>
      </c>
    </row>
    <row r="6" spans="1:13" ht="54">
      <c r="A6" s="32">
        <v>3</v>
      </c>
      <c r="B6" s="29" t="s">
        <v>66</v>
      </c>
      <c r="C6" s="37">
        <v>39</v>
      </c>
      <c r="D6" s="30" t="s">
        <v>20</v>
      </c>
      <c r="E6" s="62"/>
      <c r="F6" s="62"/>
      <c r="G6" s="76"/>
      <c r="H6" s="62"/>
      <c r="I6" s="62">
        <v>5048</v>
      </c>
      <c r="J6" s="62"/>
      <c r="K6" s="62"/>
      <c r="L6" s="62">
        <f t="shared" si="0"/>
        <v>5048</v>
      </c>
      <c r="M6" s="31" t="s">
        <v>206</v>
      </c>
    </row>
    <row r="7" spans="1:13" ht="54">
      <c r="A7" s="32">
        <v>4</v>
      </c>
      <c r="B7" s="4" t="s">
        <v>70</v>
      </c>
      <c r="C7" s="37">
        <v>36</v>
      </c>
      <c r="D7" s="5" t="s">
        <v>16</v>
      </c>
      <c r="E7" s="66"/>
      <c r="F7" s="62"/>
      <c r="G7" s="66"/>
      <c r="H7" s="62"/>
      <c r="I7" s="62"/>
      <c r="J7" s="85">
        <v>17160</v>
      </c>
      <c r="K7" s="85"/>
      <c r="L7" s="62">
        <f t="shared" si="0"/>
        <v>17160</v>
      </c>
      <c r="M7" s="5" t="s">
        <v>39</v>
      </c>
    </row>
    <row r="8" spans="1:13" ht="76.5">
      <c r="A8" s="32">
        <v>5</v>
      </c>
      <c r="B8" s="4" t="s">
        <v>68</v>
      </c>
      <c r="C8" s="37">
        <v>36</v>
      </c>
      <c r="D8" s="5" t="s">
        <v>16</v>
      </c>
      <c r="E8" s="66"/>
      <c r="F8" s="62"/>
      <c r="G8" s="66"/>
      <c r="H8" s="62"/>
      <c r="I8" s="62"/>
      <c r="J8" s="85">
        <v>20880</v>
      </c>
      <c r="K8" s="85"/>
      <c r="L8" s="62">
        <f t="shared" si="0"/>
        <v>20880</v>
      </c>
      <c r="M8" s="5" t="s">
        <v>32</v>
      </c>
    </row>
    <row r="9" spans="1:13" ht="54">
      <c r="A9" s="32">
        <v>6</v>
      </c>
      <c r="B9" s="4" t="s">
        <v>71</v>
      </c>
      <c r="C9" s="37">
        <v>36</v>
      </c>
      <c r="D9" s="5" t="s">
        <v>16</v>
      </c>
      <c r="E9" s="66"/>
      <c r="F9" s="62"/>
      <c r="G9" s="66"/>
      <c r="H9" s="62">
        <v>27600</v>
      </c>
      <c r="I9" s="70"/>
      <c r="J9" s="70"/>
      <c r="K9" s="70"/>
      <c r="L9" s="62">
        <f t="shared" si="0"/>
        <v>27600</v>
      </c>
      <c r="M9" s="5" t="s">
        <v>42</v>
      </c>
    </row>
    <row r="10" spans="1:13" ht="40.5">
      <c r="A10" s="32">
        <v>7</v>
      </c>
      <c r="B10" s="4" t="s">
        <v>69</v>
      </c>
      <c r="C10" s="37">
        <v>36</v>
      </c>
      <c r="D10" s="5" t="s">
        <v>16</v>
      </c>
      <c r="E10" s="68">
        <v>13512</v>
      </c>
      <c r="F10" s="62"/>
      <c r="G10" s="66"/>
      <c r="H10" s="62"/>
      <c r="I10" s="62"/>
      <c r="J10" s="62"/>
      <c r="K10" s="62"/>
      <c r="L10" s="62">
        <f t="shared" si="0"/>
        <v>13512</v>
      </c>
      <c r="M10" s="5" t="s">
        <v>38</v>
      </c>
    </row>
    <row r="11" spans="1:13" ht="54">
      <c r="A11" s="32">
        <v>8</v>
      </c>
      <c r="B11" s="4" t="s">
        <v>67</v>
      </c>
      <c r="C11" s="37">
        <v>36</v>
      </c>
      <c r="D11" s="5" t="s">
        <v>16</v>
      </c>
      <c r="E11" s="66"/>
      <c r="F11" s="62">
        <v>8400</v>
      </c>
      <c r="G11" s="66"/>
      <c r="H11" s="62"/>
      <c r="I11" s="62"/>
      <c r="J11" s="62"/>
      <c r="K11" s="62"/>
      <c r="L11" s="62">
        <f t="shared" si="0"/>
        <v>8400</v>
      </c>
      <c r="M11" s="5" t="s">
        <v>41</v>
      </c>
    </row>
    <row r="12" spans="1:13" ht="40.5">
      <c r="A12" s="32">
        <v>9</v>
      </c>
      <c r="B12" s="4" t="s">
        <v>65</v>
      </c>
      <c r="C12" s="37">
        <v>36</v>
      </c>
      <c r="D12" s="5" t="s">
        <v>16</v>
      </c>
      <c r="E12" s="62"/>
      <c r="F12" s="62">
        <v>13200</v>
      </c>
      <c r="G12" s="66"/>
      <c r="H12" s="62"/>
      <c r="I12" s="62"/>
      <c r="J12" s="62"/>
      <c r="K12" s="62"/>
      <c r="L12" s="62">
        <f t="shared" si="0"/>
        <v>13200</v>
      </c>
      <c r="M12" s="5" t="s">
        <v>28</v>
      </c>
    </row>
    <row r="13" spans="1:13" ht="40.5">
      <c r="A13" s="32">
        <v>10</v>
      </c>
      <c r="B13" s="29" t="s">
        <v>249</v>
      </c>
      <c r="C13" s="37">
        <v>36</v>
      </c>
      <c r="D13" s="30" t="s">
        <v>16</v>
      </c>
      <c r="E13" s="64"/>
      <c r="F13" s="62"/>
      <c r="G13" s="76">
        <v>25601.4</v>
      </c>
      <c r="H13" s="85"/>
      <c r="I13" s="85"/>
      <c r="J13" s="62"/>
      <c r="K13" s="62"/>
      <c r="L13" s="62">
        <f t="shared" si="0"/>
        <v>25601.4</v>
      </c>
      <c r="M13" s="31" t="s">
        <v>32</v>
      </c>
    </row>
    <row r="14" spans="1:13" ht="40.5">
      <c r="A14" s="32">
        <v>11</v>
      </c>
      <c r="B14" s="14" t="s">
        <v>294</v>
      </c>
      <c r="C14" s="37">
        <v>36</v>
      </c>
      <c r="D14" s="6" t="s">
        <v>16</v>
      </c>
      <c r="E14" s="64"/>
      <c r="F14" s="62"/>
      <c r="G14" s="81"/>
      <c r="H14" s="85"/>
      <c r="I14" s="85"/>
      <c r="J14" s="62"/>
      <c r="K14" s="62">
        <v>45000</v>
      </c>
      <c r="L14" s="62">
        <f t="shared" si="0"/>
        <v>45000</v>
      </c>
      <c r="M14" s="5" t="s">
        <v>295</v>
      </c>
    </row>
    <row r="15" spans="1:13">
      <c r="B15" s="4"/>
      <c r="C15" s="4"/>
      <c r="D15" s="6"/>
      <c r="E15" s="95">
        <f>SUM('LOCAÇÕES DE IMÓVEL'!$E$4:$E$14)</f>
        <v>26712</v>
      </c>
      <c r="F15" s="95">
        <f t="shared" ref="F15:K15" si="1">SUM(F4:F14)</f>
        <v>21600</v>
      </c>
      <c r="G15" s="95">
        <f t="shared" si="1"/>
        <v>58997.4</v>
      </c>
      <c r="H15" s="95">
        <f t="shared" si="1"/>
        <v>40800</v>
      </c>
      <c r="I15" s="95">
        <f t="shared" si="1"/>
        <v>18248</v>
      </c>
      <c r="J15" s="95">
        <f t="shared" si="1"/>
        <v>38040</v>
      </c>
      <c r="K15" s="95">
        <f t="shared" si="1"/>
        <v>45000</v>
      </c>
      <c r="L15" s="95">
        <f>SUM(E15:K15)</f>
        <v>249397.4</v>
      </c>
      <c r="M15" s="5"/>
    </row>
    <row r="16" spans="1:13">
      <c r="D16" s="2"/>
      <c r="E16" s="2"/>
      <c r="M16" s="44"/>
    </row>
    <row r="17" spans="4:13">
      <c r="D17" s="2"/>
      <c r="E17" s="2"/>
      <c r="M17" s="44"/>
    </row>
    <row r="18" spans="4:13">
      <c r="D18" s="2"/>
      <c r="E18" s="2"/>
      <c r="M18" s="44"/>
    </row>
    <row r="19" spans="4:13">
      <c r="D19" s="2"/>
      <c r="E19" s="2"/>
      <c r="M19" s="44"/>
    </row>
    <row r="20" spans="4:13">
      <c r="D20" s="2"/>
      <c r="E20" s="2"/>
      <c r="M20" s="44"/>
    </row>
    <row r="21" spans="4:13">
      <c r="D21" s="2"/>
      <c r="E21" s="2"/>
      <c r="M21" s="44"/>
    </row>
    <row r="22" spans="4:13">
      <c r="D22" s="2"/>
      <c r="E22" s="2"/>
      <c r="M22" s="44"/>
    </row>
    <row r="23" spans="4:13">
      <c r="D23" s="2"/>
      <c r="E23" s="2"/>
      <c r="M23" s="44"/>
    </row>
    <row r="24" spans="4:13">
      <c r="D24" s="2"/>
      <c r="E24" s="2"/>
      <c r="M24" s="44"/>
    </row>
    <row r="25" spans="4:13">
      <c r="D25" s="2"/>
      <c r="E25" s="2"/>
      <c r="M25" s="44"/>
    </row>
    <row r="26" spans="4:13">
      <c r="D26" s="2"/>
      <c r="E26" s="2"/>
      <c r="M26" s="44"/>
    </row>
    <row r="27" spans="4:13">
      <c r="D27" s="2"/>
      <c r="E27" s="2"/>
      <c r="M27" s="44"/>
    </row>
    <row r="28" spans="4:13">
      <c r="D28" s="2"/>
      <c r="E28" s="2"/>
      <c r="M28" s="44"/>
    </row>
    <row r="29" spans="4:13">
      <c r="D29" s="2"/>
      <c r="E29" s="2"/>
      <c r="M29" s="44"/>
    </row>
    <row r="30" spans="4:13">
      <c r="D30" s="2"/>
      <c r="E30" s="2"/>
      <c r="M30" s="44"/>
    </row>
    <row r="31" spans="4:13">
      <c r="D31" s="2"/>
      <c r="E31" s="2"/>
      <c r="M31" s="44"/>
    </row>
    <row r="32" spans="4:13">
      <c r="D32" s="2"/>
      <c r="E32" s="2"/>
      <c r="M32" s="44"/>
    </row>
    <row r="33" spans="4:13">
      <c r="D33" s="2"/>
      <c r="E33" s="2"/>
      <c r="M33" s="44"/>
    </row>
    <row r="34" spans="4:13">
      <c r="D34" s="2"/>
      <c r="E34" s="2"/>
      <c r="M34" s="44"/>
    </row>
    <row r="35" spans="4:13">
      <c r="D35" s="2"/>
      <c r="E35" s="2"/>
      <c r="M35" s="44"/>
    </row>
    <row r="36" spans="4:13">
      <c r="D36" s="2"/>
      <c r="E36" s="2"/>
      <c r="M36" s="44"/>
    </row>
    <row r="37" spans="4:13">
      <c r="D37" s="2"/>
      <c r="E37" s="2"/>
      <c r="M37" s="44"/>
    </row>
    <row r="38" spans="4:13">
      <c r="D38" s="2"/>
      <c r="E38" s="2"/>
      <c r="M38" s="44"/>
    </row>
    <row r="39" spans="4:13">
      <c r="D39" s="2"/>
      <c r="E39" s="2"/>
      <c r="M39" s="44"/>
    </row>
    <row r="40" spans="4:13">
      <c r="D40" s="2"/>
      <c r="E40" s="2"/>
      <c r="M40" s="44"/>
    </row>
    <row r="41" spans="4:13">
      <c r="D41" s="2"/>
      <c r="E41" s="2"/>
      <c r="M41" s="44"/>
    </row>
    <row r="42" spans="4:13">
      <c r="D42" s="2"/>
      <c r="E42" s="2"/>
      <c r="M42" s="44"/>
    </row>
    <row r="43" spans="4:13">
      <c r="D43" s="2"/>
      <c r="E43" s="2"/>
      <c r="M43" s="44"/>
    </row>
    <row r="44" spans="4:13">
      <c r="D44" s="2"/>
      <c r="E44" s="2"/>
      <c r="M44" s="44"/>
    </row>
    <row r="45" spans="4:13">
      <c r="D45" s="2"/>
      <c r="E45" s="2"/>
      <c r="M45" s="44"/>
    </row>
    <row r="46" spans="4:13">
      <c r="D46" s="2"/>
      <c r="E46" s="2"/>
      <c r="M46" s="44"/>
    </row>
    <row r="47" spans="4:13">
      <c r="D47" s="2"/>
      <c r="E47" s="2"/>
      <c r="M47" s="44"/>
    </row>
    <row r="48" spans="4:13">
      <c r="D48" s="2"/>
      <c r="E48" s="2"/>
      <c r="M48" s="44"/>
    </row>
    <row r="49" spans="4:13">
      <c r="D49" s="2"/>
      <c r="E49" s="2"/>
      <c r="M49" s="44"/>
    </row>
    <row r="50" spans="4:13">
      <c r="D50" s="2"/>
      <c r="E50" s="2"/>
      <c r="M50" s="44"/>
    </row>
    <row r="51" spans="4:13">
      <c r="D51" s="2"/>
      <c r="E51" s="2"/>
      <c r="M51" s="44"/>
    </row>
    <row r="52" spans="4:13">
      <c r="D52" s="2"/>
      <c r="E52" s="2"/>
      <c r="M52" s="44"/>
    </row>
    <row r="53" spans="4:13">
      <c r="D53" s="2"/>
      <c r="E53" s="2"/>
      <c r="M53" s="44"/>
    </row>
    <row r="54" spans="4:13">
      <c r="D54" s="2"/>
      <c r="E54" s="2"/>
      <c r="M54" s="44"/>
    </row>
    <row r="55" spans="4:13">
      <c r="D55" s="2"/>
      <c r="E55" s="2"/>
      <c r="M55" s="44"/>
    </row>
    <row r="56" spans="4:13">
      <c r="D56" s="2"/>
      <c r="E56" s="2"/>
      <c r="M56" s="44"/>
    </row>
    <row r="57" spans="4:13">
      <c r="D57" s="2"/>
      <c r="E57" s="2"/>
      <c r="M57" s="44"/>
    </row>
    <row r="58" spans="4:13">
      <c r="D58" s="2"/>
      <c r="E58" s="2"/>
      <c r="M58" s="44"/>
    </row>
    <row r="59" spans="4:13">
      <c r="D59" s="2"/>
      <c r="E59" s="2"/>
      <c r="M59" s="44"/>
    </row>
    <row r="60" spans="4:13">
      <c r="D60" s="2"/>
      <c r="E60" s="2"/>
      <c r="M60" s="44"/>
    </row>
    <row r="61" spans="4:13">
      <c r="D61" s="2"/>
      <c r="E61" s="2"/>
      <c r="M61" s="44"/>
    </row>
    <row r="62" spans="4:13">
      <c r="D62" s="2"/>
      <c r="E62" s="2"/>
      <c r="M62" s="44"/>
    </row>
    <row r="63" spans="4:13">
      <c r="D63" s="2"/>
      <c r="E63" s="2"/>
      <c r="M63" s="44"/>
    </row>
    <row r="64" spans="4:13">
      <c r="D64" s="2"/>
      <c r="E64" s="2"/>
      <c r="M64" s="44"/>
    </row>
    <row r="65" spans="4:13">
      <c r="D65" s="2"/>
      <c r="E65" s="2"/>
      <c r="M65" s="44"/>
    </row>
    <row r="66" spans="4:13">
      <c r="D66" s="2"/>
      <c r="E66" s="2"/>
      <c r="M66" s="44"/>
    </row>
    <row r="67" spans="4:13">
      <c r="D67" s="2"/>
      <c r="E67" s="2"/>
      <c r="M67" s="44"/>
    </row>
    <row r="68" spans="4:13">
      <c r="D68" s="2"/>
      <c r="E68" s="2"/>
      <c r="M68" s="44"/>
    </row>
    <row r="69" spans="4:13">
      <c r="D69" s="2"/>
      <c r="E69" s="2"/>
      <c r="M69" s="44"/>
    </row>
    <row r="70" spans="4:13">
      <c r="D70" s="2"/>
      <c r="E70" s="2"/>
      <c r="M70" s="44"/>
    </row>
    <row r="71" spans="4:13">
      <c r="D71" s="2"/>
      <c r="E71" s="2"/>
      <c r="M71" s="44"/>
    </row>
    <row r="72" spans="4:13">
      <c r="D72" s="2"/>
      <c r="E72" s="2"/>
      <c r="M72" s="44"/>
    </row>
    <row r="73" spans="4:13">
      <c r="D73" s="2"/>
      <c r="E73" s="2"/>
      <c r="M73" s="44"/>
    </row>
    <row r="74" spans="4:13">
      <c r="D74" s="2"/>
      <c r="E74" s="2"/>
      <c r="M74" s="44"/>
    </row>
    <row r="75" spans="4:13">
      <c r="D75" s="2"/>
      <c r="E75" s="2"/>
      <c r="M75" s="44"/>
    </row>
    <row r="76" spans="4:13">
      <c r="D76" s="2"/>
      <c r="E76" s="2"/>
      <c r="M76" s="44"/>
    </row>
    <row r="77" spans="4:13">
      <c r="D77" s="2"/>
      <c r="E77" s="2"/>
      <c r="M77" s="44"/>
    </row>
    <row r="78" spans="4:13">
      <c r="D78" s="2"/>
      <c r="E78" s="2"/>
      <c r="M78" s="44"/>
    </row>
    <row r="79" spans="4:13">
      <c r="D79" s="2"/>
      <c r="E79" s="2"/>
      <c r="M79" s="44"/>
    </row>
    <row r="80" spans="4:13">
      <c r="D80" s="2"/>
      <c r="E80" s="2"/>
      <c r="M80" s="44"/>
    </row>
    <row r="81" spans="4:13">
      <c r="D81" s="2"/>
      <c r="E81" s="2"/>
      <c r="M81" s="44"/>
    </row>
    <row r="82" spans="4:13">
      <c r="D82" s="2"/>
      <c r="E82" s="2"/>
      <c r="M82" s="44"/>
    </row>
    <row r="83" spans="4:13">
      <c r="D83" s="2"/>
      <c r="E83" s="2"/>
      <c r="M83" s="44"/>
    </row>
    <row r="84" spans="4:13">
      <c r="D84" s="2"/>
      <c r="E84" s="2"/>
      <c r="M84" s="44"/>
    </row>
    <row r="85" spans="4:13">
      <c r="D85" s="2"/>
      <c r="E85" s="2"/>
      <c r="M85" s="44"/>
    </row>
    <row r="86" spans="4:13">
      <c r="D86" s="2"/>
      <c r="E86" s="2"/>
      <c r="M86" s="44"/>
    </row>
    <row r="87" spans="4:13">
      <c r="D87" s="2"/>
      <c r="E87" s="2"/>
      <c r="M87" s="44"/>
    </row>
    <row r="88" spans="4:13">
      <c r="D88" s="2"/>
      <c r="E88" s="2"/>
      <c r="M88" s="44"/>
    </row>
    <row r="89" spans="4:13">
      <c r="D89" s="2"/>
      <c r="E89" s="2"/>
      <c r="M89" s="44"/>
    </row>
    <row r="90" spans="4:13">
      <c r="D90" s="2"/>
      <c r="E90" s="2"/>
      <c r="M90" s="44"/>
    </row>
    <row r="91" spans="4:13">
      <c r="D91" s="2"/>
      <c r="E91" s="2"/>
      <c r="M91" s="44"/>
    </row>
    <row r="92" spans="4:13">
      <c r="D92" s="2"/>
      <c r="E92" s="2"/>
      <c r="M92" s="44"/>
    </row>
    <row r="93" spans="4:13">
      <c r="D93" s="2"/>
      <c r="E93" s="2"/>
      <c r="M93" s="44"/>
    </row>
    <row r="94" spans="4:13">
      <c r="D94" s="2"/>
      <c r="E94" s="2"/>
      <c r="M94" s="44"/>
    </row>
    <row r="95" spans="4:13">
      <c r="D95" s="2"/>
      <c r="E95" s="2"/>
      <c r="M95" s="44"/>
    </row>
    <row r="96" spans="4:13">
      <c r="D96" s="2"/>
      <c r="E96" s="2"/>
      <c r="M96" s="44"/>
    </row>
    <row r="97" spans="4:13">
      <c r="D97" s="2"/>
      <c r="E97" s="2"/>
      <c r="M97" s="44"/>
    </row>
    <row r="98" spans="4:13">
      <c r="D98" s="2"/>
      <c r="E98" s="2"/>
      <c r="M98" s="44"/>
    </row>
    <row r="99" spans="4:13">
      <c r="D99" s="2"/>
      <c r="E99" s="2"/>
      <c r="M99" s="44"/>
    </row>
    <row r="100" spans="4:13">
      <c r="D100" s="2"/>
      <c r="E100" s="2"/>
      <c r="M100" s="44"/>
    </row>
    <row r="101" spans="4:13">
      <c r="D101" s="2"/>
      <c r="E101" s="2"/>
      <c r="M101" s="44"/>
    </row>
    <row r="102" spans="4:13">
      <c r="D102" s="2"/>
      <c r="E102" s="2"/>
      <c r="M102" s="44"/>
    </row>
    <row r="103" spans="4:13">
      <c r="D103" s="2"/>
      <c r="E103" s="2"/>
      <c r="M103" s="44"/>
    </row>
    <row r="104" spans="4:13">
      <c r="D104" s="2"/>
      <c r="E104" s="2"/>
      <c r="M104" s="44"/>
    </row>
    <row r="105" spans="4:13">
      <c r="D105" s="2"/>
      <c r="E105" s="2"/>
      <c r="M105" s="44"/>
    </row>
    <row r="106" spans="4:13">
      <c r="D106" s="2"/>
      <c r="E106" s="2"/>
      <c r="M106" s="44"/>
    </row>
    <row r="107" spans="4:13">
      <c r="D107" s="2"/>
      <c r="E107" s="2"/>
      <c r="M107" s="44"/>
    </row>
    <row r="108" spans="4:13">
      <c r="D108" s="2"/>
      <c r="E108" s="2"/>
      <c r="M108" s="44"/>
    </row>
    <row r="109" spans="4:13">
      <c r="D109" s="2"/>
      <c r="E109" s="2"/>
      <c r="M109" s="44"/>
    </row>
    <row r="110" spans="4:13">
      <c r="D110" s="2"/>
      <c r="E110" s="2"/>
      <c r="M110" s="44"/>
    </row>
    <row r="111" spans="4:13">
      <c r="D111" s="2"/>
      <c r="E111" s="2"/>
      <c r="M111" s="44"/>
    </row>
    <row r="112" spans="4:13">
      <c r="D112" s="2"/>
      <c r="E112" s="2"/>
      <c r="M112" s="44"/>
    </row>
    <row r="113" spans="4:13">
      <c r="D113" s="2"/>
      <c r="E113" s="2"/>
      <c r="M113" s="44"/>
    </row>
    <row r="114" spans="4:13">
      <c r="D114" s="2"/>
      <c r="E114" s="2"/>
      <c r="M114" s="44"/>
    </row>
    <row r="115" spans="4:13">
      <c r="D115" s="2"/>
      <c r="E115" s="2"/>
      <c r="M115" s="44"/>
    </row>
    <row r="116" spans="4:13">
      <c r="D116" s="2"/>
      <c r="E116" s="2"/>
      <c r="M116" s="44"/>
    </row>
    <row r="117" spans="4:13">
      <c r="D117" s="2"/>
      <c r="E117" s="2"/>
      <c r="M117" s="44"/>
    </row>
    <row r="118" spans="4:13">
      <c r="D118" s="2"/>
      <c r="E118" s="2"/>
      <c r="M118" s="44"/>
    </row>
    <row r="119" spans="4:13">
      <c r="D119" s="2"/>
      <c r="E119" s="2"/>
      <c r="M119" s="44"/>
    </row>
    <row r="120" spans="4:13">
      <c r="D120" s="2"/>
      <c r="E120" s="2"/>
      <c r="M120" s="44"/>
    </row>
    <row r="121" spans="4:13">
      <c r="D121" s="2"/>
      <c r="E121" s="2"/>
      <c r="M121" s="44"/>
    </row>
    <row r="122" spans="4:13">
      <c r="D122" s="2"/>
      <c r="E122" s="2"/>
      <c r="M122" s="44"/>
    </row>
    <row r="123" spans="4:13">
      <c r="D123" s="2"/>
      <c r="E123" s="2"/>
      <c r="M123" s="44"/>
    </row>
    <row r="124" spans="4:13">
      <c r="D124" s="2"/>
      <c r="E124" s="2"/>
      <c r="M124" s="44"/>
    </row>
    <row r="125" spans="4:13">
      <c r="D125" s="2"/>
      <c r="E125" s="2"/>
      <c r="M125" s="44"/>
    </row>
    <row r="126" spans="4:13">
      <c r="D126" s="2"/>
      <c r="E126" s="2"/>
      <c r="M126" s="44"/>
    </row>
    <row r="127" spans="4:13">
      <c r="D127" s="2"/>
      <c r="E127" s="2"/>
      <c r="M127" s="44"/>
    </row>
    <row r="128" spans="4:13">
      <c r="D128" s="2"/>
      <c r="E128" s="2"/>
      <c r="M128" s="44"/>
    </row>
    <row r="129" spans="4:13">
      <c r="D129" s="2"/>
      <c r="E129" s="2"/>
      <c r="M129" s="44"/>
    </row>
    <row r="130" spans="4:13">
      <c r="D130" s="2"/>
      <c r="E130" s="2"/>
      <c r="M130" s="44"/>
    </row>
    <row r="131" spans="4:13">
      <c r="D131" s="2"/>
      <c r="E131" s="2"/>
      <c r="M131" s="44"/>
    </row>
    <row r="132" spans="4:13">
      <c r="D132" s="2"/>
      <c r="E132" s="2"/>
      <c r="M132" s="44"/>
    </row>
    <row r="133" spans="4:13">
      <c r="D133" s="2"/>
      <c r="E133" s="2"/>
      <c r="M133" s="44"/>
    </row>
    <row r="134" spans="4:13">
      <c r="D134" s="2"/>
      <c r="E134" s="2"/>
      <c r="M134" s="44"/>
    </row>
    <row r="135" spans="4:13">
      <c r="D135" s="2"/>
      <c r="E135" s="2"/>
      <c r="M135" s="44"/>
    </row>
    <row r="136" spans="4:13">
      <c r="D136" s="2"/>
      <c r="E136" s="2"/>
      <c r="M136" s="44"/>
    </row>
    <row r="137" spans="4:13">
      <c r="D137" s="2"/>
      <c r="E137" s="2"/>
      <c r="M137" s="44"/>
    </row>
    <row r="138" spans="4:13">
      <c r="D138" s="2"/>
      <c r="E138" s="2"/>
      <c r="M138" s="44"/>
    </row>
    <row r="139" spans="4:13">
      <c r="D139" s="2"/>
      <c r="E139" s="2"/>
      <c r="M139" s="44"/>
    </row>
    <row r="140" spans="4:13">
      <c r="D140" s="2"/>
      <c r="E140" s="2"/>
      <c r="M140" s="44"/>
    </row>
    <row r="141" spans="4:13">
      <c r="D141" s="2"/>
      <c r="E141" s="2"/>
      <c r="M141" s="44"/>
    </row>
    <row r="142" spans="4:13">
      <c r="D142" s="2"/>
      <c r="E142" s="2"/>
      <c r="M142" s="44"/>
    </row>
    <row r="143" spans="4:13">
      <c r="D143" s="2"/>
      <c r="E143" s="2"/>
      <c r="M143" s="44"/>
    </row>
    <row r="144" spans="4:13">
      <c r="D144" s="2"/>
      <c r="E144" s="2"/>
      <c r="M144" s="44"/>
    </row>
    <row r="145" spans="4:13">
      <c r="D145" s="2"/>
      <c r="E145" s="2"/>
      <c r="M145" s="44"/>
    </row>
    <row r="146" spans="4:13">
      <c r="D146" s="2"/>
      <c r="E146" s="2"/>
      <c r="M146" s="44"/>
    </row>
    <row r="147" spans="4:13">
      <c r="D147" s="2"/>
      <c r="E147" s="2"/>
      <c r="M147" s="44"/>
    </row>
    <row r="148" spans="4:13">
      <c r="D148" s="2"/>
      <c r="E148" s="2"/>
      <c r="M148" s="44"/>
    </row>
    <row r="149" spans="4:13">
      <c r="D149" s="2"/>
      <c r="E149" s="2"/>
      <c r="M149" s="44"/>
    </row>
    <row r="150" spans="4:13">
      <c r="D150" s="2"/>
      <c r="E150" s="2"/>
      <c r="M150" s="44"/>
    </row>
    <row r="151" spans="4:13">
      <c r="D151" s="2"/>
      <c r="E151" s="2"/>
      <c r="M151" s="44"/>
    </row>
    <row r="152" spans="4:13">
      <c r="D152" s="2"/>
      <c r="E152" s="2"/>
      <c r="M152" s="44"/>
    </row>
    <row r="153" spans="4:13">
      <c r="D153" s="2"/>
      <c r="E153" s="2"/>
      <c r="M153" s="44"/>
    </row>
    <row r="154" spans="4:13">
      <c r="D154" s="2"/>
      <c r="E154" s="2"/>
      <c r="M154" s="44"/>
    </row>
    <row r="155" spans="4:13">
      <c r="D155" s="2"/>
      <c r="E155" s="2"/>
      <c r="M155" s="44"/>
    </row>
    <row r="156" spans="4:13">
      <c r="D156" s="2"/>
      <c r="E156" s="2"/>
      <c r="M156" s="44"/>
    </row>
    <row r="157" spans="4:13">
      <c r="D157" s="2"/>
      <c r="E157" s="2"/>
      <c r="M157" s="44"/>
    </row>
    <row r="158" spans="4:13">
      <c r="D158" s="2"/>
      <c r="E158" s="2"/>
      <c r="M158" s="44"/>
    </row>
    <row r="159" spans="4:13">
      <c r="D159" s="2"/>
      <c r="E159" s="2"/>
      <c r="M159" s="44"/>
    </row>
    <row r="160" spans="4:13">
      <c r="D160" s="2"/>
      <c r="E160" s="2"/>
      <c r="M160" s="44"/>
    </row>
    <row r="161" spans="4:13">
      <c r="D161" s="2"/>
      <c r="E161" s="2"/>
      <c r="M161" s="44"/>
    </row>
    <row r="162" spans="4:13">
      <c r="D162" s="2"/>
      <c r="E162" s="2"/>
      <c r="M162" s="44"/>
    </row>
    <row r="163" spans="4:13">
      <c r="D163" s="2"/>
      <c r="E163" s="2"/>
      <c r="M163" s="44"/>
    </row>
    <row r="164" spans="4:13">
      <c r="D164" s="2"/>
      <c r="E164" s="2"/>
      <c r="M164" s="44"/>
    </row>
    <row r="165" spans="4:13">
      <c r="D165" s="2"/>
      <c r="E165" s="2"/>
      <c r="M165" s="44"/>
    </row>
    <row r="166" spans="4:13">
      <c r="D166" s="2"/>
      <c r="E166" s="2"/>
      <c r="M166" s="44"/>
    </row>
    <row r="167" spans="4:13">
      <c r="D167" s="2"/>
      <c r="E167" s="2"/>
      <c r="M167" s="44"/>
    </row>
    <row r="168" spans="4:13">
      <c r="D168" s="2"/>
      <c r="E168" s="2"/>
      <c r="M168" s="44"/>
    </row>
    <row r="169" spans="4:13">
      <c r="D169" s="2"/>
      <c r="E169" s="2"/>
      <c r="M169" s="44"/>
    </row>
    <row r="170" spans="4:13">
      <c r="D170" s="2"/>
      <c r="E170" s="2"/>
      <c r="M170" s="44"/>
    </row>
    <row r="171" spans="4:13">
      <c r="D171" s="2"/>
      <c r="E171" s="2"/>
      <c r="M171" s="44"/>
    </row>
    <row r="172" spans="4:13">
      <c r="D172" s="2"/>
      <c r="E172" s="2"/>
      <c r="M172" s="44"/>
    </row>
    <row r="173" spans="4:13">
      <c r="D173" s="2"/>
      <c r="E173" s="2"/>
      <c r="M173" s="44"/>
    </row>
    <row r="174" spans="4:13">
      <c r="D174" s="2"/>
      <c r="E174" s="2"/>
      <c r="M174" s="44"/>
    </row>
    <row r="175" spans="4:13">
      <c r="D175" s="2"/>
      <c r="E175" s="2"/>
      <c r="M175" s="44"/>
    </row>
    <row r="176" spans="4:13">
      <c r="D176" s="2"/>
      <c r="E176" s="2"/>
      <c r="M176" s="44"/>
    </row>
    <row r="177" spans="4:13">
      <c r="D177" s="2"/>
      <c r="E177" s="2"/>
      <c r="M177" s="44"/>
    </row>
    <row r="178" spans="4:13">
      <c r="D178" s="2"/>
      <c r="E178" s="2"/>
      <c r="M178" s="44"/>
    </row>
    <row r="179" spans="4:13">
      <c r="D179" s="2"/>
      <c r="E179" s="2"/>
      <c r="M179" s="44"/>
    </row>
    <row r="180" spans="4:13">
      <c r="D180" s="2"/>
      <c r="E180" s="2"/>
      <c r="M180" s="44"/>
    </row>
    <row r="181" spans="4:13">
      <c r="D181" s="2"/>
      <c r="E181" s="2"/>
      <c r="M181" s="44"/>
    </row>
    <row r="182" spans="4:13">
      <c r="D182" s="2"/>
      <c r="E182" s="2"/>
      <c r="M182" s="44"/>
    </row>
    <row r="183" spans="4:13">
      <c r="D183" s="2"/>
      <c r="E183" s="2"/>
      <c r="M183" s="44"/>
    </row>
    <row r="184" spans="4:13">
      <c r="D184" s="2"/>
      <c r="E184" s="2"/>
      <c r="M184" s="44"/>
    </row>
    <row r="185" spans="4:13">
      <c r="D185" s="2"/>
      <c r="E185" s="2"/>
      <c r="M185" s="44"/>
    </row>
    <row r="186" spans="4:13">
      <c r="D186" s="2"/>
      <c r="E186" s="2"/>
      <c r="M186" s="44"/>
    </row>
    <row r="187" spans="4:13">
      <c r="D187" s="2"/>
      <c r="E187" s="2"/>
      <c r="M187" s="44"/>
    </row>
    <row r="188" spans="4:13">
      <c r="D188" s="2"/>
      <c r="E188" s="2"/>
      <c r="M188" s="44"/>
    </row>
    <row r="189" spans="4:13">
      <c r="D189" s="2"/>
      <c r="E189" s="2"/>
      <c r="M189" s="44"/>
    </row>
    <row r="190" spans="4:13">
      <c r="D190" s="2"/>
      <c r="E190" s="2"/>
      <c r="M190" s="44"/>
    </row>
    <row r="191" spans="4:13">
      <c r="D191" s="2"/>
      <c r="E191" s="2"/>
      <c r="M191" s="44"/>
    </row>
    <row r="192" spans="4:13">
      <c r="D192" s="2"/>
      <c r="E192" s="2"/>
      <c r="M192" s="44"/>
    </row>
    <row r="193" spans="4:13">
      <c r="D193" s="2"/>
      <c r="E193" s="2"/>
      <c r="M193" s="44"/>
    </row>
    <row r="194" spans="4:13">
      <c r="D194" s="2"/>
      <c r="E194" s="2"/>
      <c r="M194" s="44"/>
    </row>
    <row r="195" spans="4:13">
      <c r="D195" s="2"/>
      <c r="E195" s="2"/>
      <c r="M195" s="44"/>
    </row>
    <row r="196" spans="4:13">
      <c r="D196" s="2"/>
      <c r="E196" s="2"/>
      <c r="M196" s="44"/>
    </row>
    <row r="197" spans="4:13">
      <c r="D197" s="2"/>
      <c r="E197" s="2"/>
      <c r="M197" s="44"/>
    </row>
    <row r="198" spans="4:13">
      <c r="D198" s="2"/>
      <c r="E198" s="2"/>
      <c r="M198" s="44"/>
    </row>
    <row r="199" spans="4:13">
      <c r="D199" s="2"/>
      <c r="E199" s="2"/>
      <c r="M199" s="44"/>
    </row>
    <row r="200" spans="4:13">
      <c r="D200" s="2"/>
      <c r="E200" s="2"/>
      <c r="M200" s="44"/>
    </row>
    <row r="201" spans="4:13">
      <c r="D201" s="2"/>
      <c r="E201" s="2"/>
      <c r="M201" s="44"/>
    </row>
    <row r="202" spans="4:13">
      <c r="D202" s="2"/>
      <c r="E202" s="2"/>
      <c r="M202" s="44"/>
    </row>
    <row r="203" spans="4:13">
      <c r="D203" s="2"/>
      <c r="E203" s="2"/>
      <c r="M203" s="44"/>
    </row>
    <row r="204" spans="4:13">
      <c r="D204" s="2"/>
      <c r="E204" s="2"/>
      <c r="M204" s="44"/>
    </row>
    <row r="205" spans="4:13">
      <c r="D205" s="2"/>
      <c r="E205" s="2"/>
      <c r="M205" s="44"/>
    </row>
    <row r="206" spans="4:13">
      <c r="D206" s="2"/>
      <c r="E206" s="2"/>
      <c r="M206" s="44"/>
    </row>
    <row r="207" spans="4:13">
      <c r="D207" s="2"/>
      <c r="E207" s="2"/>
      <c r="M207" s="44"/>
    </row>
    <row r="208" spans="4:13">
      <c r="D208" s="2"/>
      <c r="E208" s="2"/>
      <c r="M208" s="44"/>
    </row>
    <row r="209" spans="4:13">
      <c r="D209" s="2"/>
      <c r="E209" s="2"/>
      <c r="M209" s="44"/>
    </row>
    <row r="210" spans="4:13">
      <c r="D210" s="2"/>
      <c r="E210" s="2"/>
      <c r="M210" s="44"/>
    </row>
    <row r="211" spans="4:13">
      <c r="D211" s="2"/>
      <c r="E211" s="2"/>
      <c r="M211" s="44"/>
    </row>
    <row r="212" spans="4:13">
      <c r="D212" s="2"/>
      <c r="E212" s="2"/>
      <c r="M212" s="44"/>
    </row>
    <row r="213" spans="4:13">
      <c r="D213" s="2"/>
      <c r="E213" s="2"/>
      <c r="M213" s="44"/>
    </row>
    <row r="214" spans="4:13">
      <c r="D214" s="2"/>
      <c r="E214" s="2"/>
      <c r="M214" s="44"/>
    </row>
    <row r="215" spans="4:13">
      <c r="D215" s="2"/>
      <c r="E215" s="2"/>
      <c r="M215" s="44"/>
    </row>
    <row r="216" spans="4:13">
      <c r="D216" s="2"/>
      <c r="E216" s="2"/>
      <c r="M216" s="44"/>
    </row>
    <row r="217" spans="4:13">
      <c r="D217" s="2"/>
      <c r="E217" s="2"/>
      <c r="M217" s="44"/>
    </row>
    <row r="218" spans="4:13">
      <c r="D218" s="2"/>
      <c r="E218" s="2"/>
      <c r="M218" s="44"/>
    </row>
    <row r="219" spans="4:13">
      <c r="D219" s="2"/>
      <c r="E219" s="2"/>
      <c r="M219" s="44"/>
    </row>
    <row r="220" spans="4:13">
      <c r="D220" s="2"/>
      <c r="E220" s="2"/>
      <c r="M220" s="44"/>
    </row>
    <row r="221" spans="4:13">
      <c r="D221" s="2"/>
      <c r="E221" s="2"/>
      <c r="M221" s="44"/>
    </row>
    <row r="222" spans="4:13">
      <c r="D222" s="2"/>
      <c r="E222" s="2"/>
      <c r="M222" s="44"/>
    </row>
    <row r="223" spans="4:13">
      <c r="D223" s="2"/>
      <c r="E223" s="2"/>
      <c r="M223" s="44"/>
    </row>
    <row r="224" spans="4:13">
      <c r="D224" s="2"/>
      <c r="E224" s="2"/>
      <c r="M224" s="44"/>
    </row>
    <row r="225" spans="4:13">
      <c r="D225" s="2"/>
      <c r="E225" s="2"/>
      <c r="M225" s="44"/>
    </row>
    <row r="226" spans="4:13">
      <c r="D226" s="2"/>
      <c r="E226" s="2"/>
      <c r="M226" s="44"/>
    </row>
    <row r="227" spans="4:13">
      <c r="D227" s="2"/>
      <c r="E227" s="2"/>
      <c r="M227" s="44"/>
    </row>
    <row r="228" spans="4:13">
      <c r="D228" s="2"/>
      <c r="E228" s="2"/>
      <c r="M228" s="44"/>
    </row>
    <row r="229" spans="4:13">
      <c r="D229" s="2"/>
      <c r="E229" s="2"/>
      <c r="M229" s="44"/>
    </row>
    <row r="230" spans="4:13">
      <c r="D230" s="2"/>
      <c r="E230" s="2"/>
      <c r="M230" s="44"/>
    </row>
    <row r="231" spans="4:13">
      <c r="D231" s="2"/>
      <c r="E231" s="2"/>
      <c r="M231" s="44"/>
    </row>
    <row r="232" spans="4:13">
      <c r="D232" s="2"/>
      <c r="E232" s="2"/>
      <c r="M232" s="44"/>
    </row>
    <row r="233" spans="4:13">
      <c r="D233" s="2"/>
      <c r="E233" s="2"/>
      <c r="M233" s="44"/>
    </row>
    <row r="234" spans="4:13">
      <c r="D234" s="2"/>
      <c r="E234" s="2"/>
      <c r="M234" s="44"/>
    </row>
    <row r="235" spans="4:13">
      <c r="D235" s="2"/>
      <c r="E235" s="2"/>
      <c r="M235" s="44"/>
    </row>
    <row r="236" spans="4:13">
      <c r="D236" s="2"/>
      <c r="E236" s="2"/>
      <c r="M236" s="44"/>
    </row>
    <row r="237" spans="4:13">
      <c r="D237" s="2"/>
      <c r="E237" s="2"/>
      <c r="M237" s="44"/>
    </row>
    <row r="238" spans="4:13">
      <c r="D238" s="2"/>
      <c r="E238" s="2"/>
      <c r="M238" s="44"/>
    </row>
    <row r="239" spans="4:13">
      <c r="D239" s="2"/>
      <c r="E239" s="2"/>
      <c r="M239" s="44"/>
    </row>
    <row r="240" spans="4:13">
      <c r="D240" s="2"/>
      <c r="E240" s="2"/>
      <c r="M240" s="44"/>
    </row>
    <row r="241" spans="4:13">
      <c r="D241" s="2"/>
      <c r="E241" s="2"/>
      <c r="M241" s="44"/>
    </row>
    <row r="242" spans="4:13">
      <c r="D242" s="2"/>
      <c r="E242" s="2"/>
      <c r="M242" s="44"/>
    </row>
    <row r="243" spans="4:13">
      <c r="D243" s="2"/>
      <c r="E243" s="2"/>
      <c r="M243" s="44"/>
    </row>
    <row r="244" spans="4:13">
      <c r="D244" s="2"/>
      <c r="E244" s="2"/>
      <c r="M244" s="44"/>
    </row>
    <row r="245" spans="4:13">
      <c r="D245" s="2"/>
      <c r="E245" s="2"/>
      <c r="M245" s="44"/>
    </row>
    <row r="246" spans="4:13">
      <c r="D246" s="2"/>
      <c r="E246" s="2"/>
      <c r="M246" s="44"/>
    </row>
    <row r="247" spans="4:13">
      <c r="D247" s="2"/>
      <c r="E247" s="2"/>
      <c r="M247" s="44"/>
    </row>
    <row r="248" spans="4:13">
      <c r="D248" s="2"/>
      <c r="E248" s="2"/>
      <c r="M248" s="44"/>
    </row>
    <row r="249" spans="4:13">
      <c r="D249" s="2"/>
      <c r="E249" s="2"/>
      <c r="M249" s="44"/>
    </row>
    <row r="250" spans="4:13">
      <c r="D250" s="2"/>
      <c r="E250" s="2"/>
      <c r="M250" s="44"/>
    </row>
    <row r="251" spans="4:13">
      <c r="D251" s="2"/>
      <c r="E251" s="2"/>
      <c r="M251" s="44"/>
    </row>
    <row r="252" spans="4:13">
      <c r="D252" s="2"/>
      <c r="E252" s="2"/>
      <c r="M252" s="44"/>
    </row>
    <row r="253" spans="4:13">
      <c r="D253" s="2"/>
      <c r="E253" s="2"/>
      <c r="M253" s="44"/>
    </row>
    <row r="254" spans="4:13">
      <c r="D254" s="2"/>
      <c r="E254" s="2"/>
      <c r="M254" s="44"/>
    </row>
    <row r="255" spans="4:13">
      <c r="D255" s="2"/>
      <c r="E255" s="2"/>
      <c r="M255" s="44"/>
    </row>
    <row r="256" spans="4:13">
      <c r="D256" s="2"/>
      <c r="E256" s="2"/>
      <c r="M256" s="44"/>
    </row>
    <row r="257" spans="4:13">
      <c r="D257" s="2"/>
      <c r="E257" s="2"/>
      <c r="M257" s="44"/>
    </row>
    <row r="258" spans="4:13">
      <c r="D258" s="2"/>
      <c r="E258" s="2"/>
      <c r="M258" s="44"/>
    </row>
    <row r="259" spans="4:13">
      <c r="D259" s="2"/>
      <c r="E259" s="2"/>
      <c r="M259" s="44"/>
    </row>
    <row r="260" spans="4:13">
      <c r="D260" s="2"/>
      <c r="E260" s="2"/>
      <c r="M260" s="44"/>
    </row>
    <row r="261" spans="4:13">
      <c r="D261" s="2"/>
      <c r="E261" s="2"/>
      <c r="M261" s="44"/>
    </row>
    <row r="262" spans="4:13">
      <c r="D262" s="2"/>
      <c r="E262" s="2"/>
      <c r="M262" s="44"/>
    </row>
    <row r="263" spans="4:13">
      <c r="D263" s="2"/>
      <c r="E263" s="2"/>
      <c r="M263" s="44"/>
    </row>
    <row r="264" spans="4:13">
      <c r="D264" s="2"/>
      <c r="E264" s="2"/>
      <c r="M264" s="44"/>
    </row>
    <row r="265" spans="4:13">
      <c r="D265" s="2"/>
      <c r="E265" s="2"/>
      <c r="M265" s="44"/>
    </row>
    <row r="266" spans="4:13">
      <c r="D266" s="2"/>
      <c r="E266" s="2"/>
      <c r="M266" s="44"/>
    </row>
    <row r="267" spans="4:13">
      <c r="D267" s="2"/>
      <c r="E267" s="2"/>
      <c r="M267" s="44"/>
    </row>
    <row r="268" spans="4:13">
      <c r="D268" s="2"/>
      <c r="E268" s="2"/>
      <c r="M268" s="44"/>
    </row>
    <row r="269" spans="4:13">
      <c r="D269" s="2"/>
      <c r="E269" s="2"/>
      <c r="M269" s="44"/>
    </row>
    <row r="270" spans="4:13">
      <c r="D270" s="2"/>
      <c r="E270" s="2"/>
      <c r="M270" s="44"/>
    </row>
    <row r="271" spans="4:13">
      <c r="D271" s="2"/>
      <c r="E271" s="2"/>
      <c r="M271" s="44"/>
    </row>
    <row r="272" spans="4:13">
      <c r="D272" s="2"/>
      <c r="E272" s="2"/>
      <c r="M272" s="44"/>
    </row>
    <row r="273" spans="4:13">
      <c r="D273" s="2"/>
      <c r="E273" s="2"/>
      <c r="M273" s="44"/>
    </row>
    <row r="274" spans="4:13">
      <c r="D274" s="2"/>
      <c r="E274" s="2"/>
      <c r="M274" s="44"/>
    </row>
    <row r="275" spans="4:13">
      <c r="D275" s="2"/>
      <c r="E275" s="2"/>
      <c r="M275" s="44"/>
    </row>
    <row r="276" spans="4:13">
      <c r="D276" s="2"/>
      <c r="E276" s="2"/>
      <c r="M276" s="44"/>
    </row>
    <row r="277" spans="4:13">
      <c r="D277" s="2"/>
      <c r="E277" s="2"/>
      <c r="M277" s="44"/>
    </row>
    <row r="278" spans="4:13">
      <c r="D278" s="2"/>
      <c r="E278" s="2"/>
      <c r="M278" s="44"/>
    </row>
    <row r="279" spans="4:13">
      <c r="D279" s="2"/>
      <c r="E279" s="2"/>
      <c r="M279" s="44"/>
    </row>
    <row r="280" spans="4:13">
      <c r="D280" s="2"/>
      <c r="E280" s="2"/>
      <c r="M280" s="44"/>
    </row>
    <row r="281" spans="4:13">
      <c r="D281" s="2"/>
      <c r="E281" s="2"/>
      <c r="M281" s="44"/>
    </row>
    <row r="282" spans="4:13">
      <c r="D282" s="2"/>
      <c r="E282" s="2"/>
      <c r="M282" s="44"/>
    </row>
    <row r="283" spans="4:13">
      <c r="D283" s="2"/>
      <c r="E283" s="2"/>
      <c r="M283" s="44"/>
    </row>
    <row r="284" spans="4:13">
      <c r="D284" s="2"/>
      <c r="E284" s="2"/>
      <c r="M284" s="44"/>
    </row>
    <row r="285" spans="4:13">
      <c r="D285" s="2"/>
      <c r="E285" s="2"/>
      <c r="M285" s="44"/>
    </row>
    <row r="286" spans="4:13">
      <c r="D286" s="2"/>
      <c r="E286" s="2"/>
      <c r="M286" s="44"/>
    </row>
    <row r="287" spans="4:13">
      <c r="D287" s="2"/>
      <c r="E287" s="2"/>
      <c r="M287" s="44"/>
    </row>
    <row r="288" spans="4:13">
      <c r="D288" s="2"/>
      <c r="E288" s="2"/>
      <c r="M288" s="44"/>
    </row>
    <row r="289" spans="4:13">
      <c r="D289" s="2"/>
      <c r="E289" s="2"/>
      <c r="M289" s="44"/>
    </row>
    <row r="290" spans="4:13">
      <c r="D290" s="2"/>
      <c r="E290" s="2"/>
      <c r="M290" s="44"/>
    </row>
    <row r="291" spans="4:13">
      <c r="D291" s="2"/>
      <c r="E291" s="2"/>
      <c r="M291" s="44"/>
    </row>
    <row r="292" spans="4:13">
      <c r="D292" s="2"/>
      <c r="E292" s="2"/>
      <c r="M292" s="44"/>
    </row>
    <row r="293" spans="4:13">
      <c r="D293" s="2"/>
      <c r="E293" s="2"/>
      <c r="M293" s="44"/>
    </row>
    <row r="294" spans="4:13">
      <c r="D294" s="2"/>
      <c r="E294" s="2"/>
      <c r="M294" s="44"/>
    </row>
    <row r="295" spans="4:13">
      <c r="D295" s="2"/>
      <c r="E295" s="2"/>
      <c r="M295" s="44"/>
    </row>
    <row r="296" spans="4:13">
      <c r="D296" s="2"/>
      <c r="E296" s="2"/>
      <c r="M296" s="44"/>
    </row>
    <row r="297" spans="4:13">
      <c r="D297" s="2"/>
      <c r="E297" s="2"/>
      <c r="M297" s="44"/>
    </row>
    <row r="298" spans="4:13">
      <c r="D298" s="2"/>
      <c r="E298" s="2"/>
      <c r="M298" s="44"/>
    </row>
    <row r="299" spans="4:13">
      <c r="D299" s="2"/>
      <c r="E299" s="2"/>
      <c r="M299" s="44"/>
    </row>
    <row r="300" spans="4:13">
      <c r="D300" s="2"/>
      <c r="E300" s="2"/>
      <c r="M300" s="44"/>
    </row>
    <row r="301" spans="4:13">
      <c r="D301" s="2"/>
      <c r="E301" s="2"/>
      <c r="M301" s="44"/>
    </row>
    <row r="302" spans="4:13">
      <c r="D302" s="2"/>
      <c r="E302" s="2"/>
      <c r="M302" s="44"/>
    </row>
    <row r="303" spans="4:13">
      <c r="D303" s="2"/>
      <c r="E303" s="2"/>
      <c r="M303" s="44"/>
    </row>
    <row r="304" spans="4:13">
      <c r="D304" s="2"/>
      <c r="E304" s="2"/>
      <c r="M304" s="44"/>
    </row>
    <row r="305" spans="4:13">
      <c r="D305" s="2"/>
      <c r="E305" s="2"/>
      <c r="M305" s="44"/>
    </row>
    <row r="306" spans="4:13">
      <c r="D306" s="2"/>
      <c r="E306" s="2"/>
      <c r="M306" s="44"/>
    </row>
    <row r="307" spans="4:13">
      <c r="D307" s="2"/>
      <c r="E307" s="2"/>
      <c r="M307" s="44"/>
    </row>
    <row r="308" spans="4:13">
      <c r="D308" s="2"/>
      <c r="E308" s="2"/>
      <c r="M308" s="44"/>
    </row>
    <row r="309" spans="4:13">
      <c r="D309" s="2"/>
      <c r="E309" s="2"/>
      <c r="M309" s="44"/>
    </row>
    <row r="310" spans="4:13">
      <c r="D310" s="2"/>
      <c r="E310" s="2"/>
      <c r="M310" s="44"/>
    </row>
    <row r="311" spans="4:13">
      <c r="D311" s="2"/>
      <c r="E311" s="2"/>
      <c r="M311" s="44"/>
    </row>
    <row r="312" spans="4:13">
      <c r="D312" s="2"/>
      <c r="E312" s="2"/>
      <c r="M312" s="44"/>
    </row>
    <row r="313" spans="4:13">
      <c r="D313" s="2"/>
      <c r="E313" s="2"/>
      <c r="M313" s="44"/>
    </row>
    <row r="314" spans="4:13">
      <c r="D314" s="2"/>
      <c r="E314" s="2"/>
      <c r="M314" s="44"/>
    </row>
    <row r="315" spans="4:13">
      <c r="D315" s="2"/>
      <c r="E315" s="2"/>
      <c r="M315" s="44"/>
    </row>
    <row r="316" spans="4:13">
      <c r="D316" s="2"/>
      <c r="E316" s="2"/>
      <c r="M316" s="44"/>
    </row>
    <row r="317" spans="4:13">
      <c r="D317" s="2"/>
      <c r="E317" s="2"/>
      <c r="M317" s="44"/>
    </row>
    <row r="318" spans="4:13">
      <c r="D318" s="2"/>
      <c r="E318" s="2"/>
      <c r="M318" s="44"/>
    </row>
    <row r="319" spans="4:13">
      <c r="D319" s="2"/>
      <c r="E319" s="2"/>
      <c r="M319" s="44"/>
    </row>
    <row r="320" spans="4:13">
      <c r="D320" s="2"/>
      <c r="E320" s="2"/>
      <c r="M320" s="44"/>
    </row>
    <row r="321" spans="4:13">
      <c r="D321" s="2"/>
      <c r="E321" s="2"/>
      <c r="M321" s="44"/>
    </row>
    <row r="322" spans="4:13">
      <c r="D322" s="2"/>
      <c r="E322" s="2"/>
      <c r="M322" s="44"/>
    </row>
    <row r="323" spans="4:13">
      <c r="D323" s="2"/>
      <c r="E323" s="2"/>
      <c r="M323" s="44"/>
    </row>
    <row r="324" spans="4:13">
      <c r="D324" s="2"/>
      <c r="E324" s="2"/>
      <c r="M324" s="44"/>
    </row>
    <row r="325" spans="4:13">
      <c r="D325" s="2"/>
      <c r="E325" s="2"/>
      <c r="M325" s="44"/>
    </row>
    <row r="326" spans="4:13">
      <c r="D326" s="2"/>
      <c r="E326" s="2"/>
      <c r="M326" s="44"/>
    </row>
    <row r="327" spans="4:13">
      <c r="D327" s="2"/>
      <c r="E327" s="2"/>
      <c r="M327" s="44"/>
    </row>
    <row r="328" spans="4:13">
      <c r="D328" s="2"/>
      <c r="E328" s="2"/>
      <c r="M328" s="44"/>
    </row>
    <row r="329" spans="4:13">
      <c r="D329" s="2"/>
      <c r="E329" s="2"/>
      <c r="M329" s="44"/>
    </row>
    <row r="330" spans="4:13">
      <c r="D330" s="2"/>
      <c r="E330" s="2"/>
      <c r="M330" s="44"/>
    </row>
    <row r="331" spans="4:13">
      <c r="D331" s="2"/>
      <c r="E331" s="2"/>
      <c r="M331" s="44"/>
    </row>
    <row r="332" spans="4:13">
      <c r="D332" s="2"/>
      <c r="E332" s="2"/>
      <c r="M332" s="44"/>
    </row>
    <row r="333" spans="4:13">
      <c r="D333" s="2"/>
      <c r="E333" s="2"/>
      <c r="M333" s="44"/>
    </row>
    <row r="334" spans="4:13">
      <c r="D334" s="2"/>
      <c r="E334" s="2"/>
      <c r="M334" s="44"/>
    </row>
    <row r="335" spans="4:13">
      <c r="D335" s="2"/>
      <c r="E335" s="2"/>
      <c r="M335" s="44"/>
    </row>
    <row r="336" spans="4:13">
      <c r="D336" s="2"/>
      <c r="E336" s="2"/>
      <c r="M336" s="44"/>
    </row>
    <row r="337" spans="4:13">
      <c r="D337" s="2"/>
      <c r="E337" s="2"/>
      <c r="M337" s="44"/>
    </row>
    <row r="338" spans="4:13">
      <c r="D338" s="2"/>
      <c r="E338" s="2"/>
      <c r="M338" s="44"/>
    </row>
    <row r="339" spans="4:13">
      <c r="D339" s="2"/>
      <c r="E339" s="2"/>
      <c r="M339" s="44"/>
    </row>
    <row r="340" spans="4:13">
      <c r="D340" s="2"/>
      <c r="E340" s="2"/>
      <c r="M340" s="44"/>
    </row>
    <row r="341" spans="4:13">
      <c r="D341" s="2"/>
      <c r="E341" s="2"/>
      <c r="M341" s="44"/>
    </row>
    <row r="342" spans="4:13">
      <c r="D342" s="2"/>
      <c r="E342" s="2"/>
      <c r="M342" s="44"/>
    </row>
    <row r="343" spans="4:13">
      <c r="D343" s="2"/>
      <c r="E343" s="2"/>
      <c r="M343" s="44"/>
    </row>
    <row r="344" spans="4:13">
      <c r="D344" s="2"/>
      <c r="E344" s="2"/>
      <c r="M344" s="44"/>
    </row>
    <row r="345" spans="4:13">
      <c r="D345" s="2"/>
      <c r="E345" s="2"/>
      <c r="M345" s="44"/>
    </row>
    <row r="346" spans="4:13">
      <c r="D346" s="2"/>
      <c r="E346" s="2"/>
      <c r="M346" s="44"/>
    </row>
    <row r="347" spans="4:13">
      <c r="D347" s="2"/>
      <c r="E347" s="2"/>
      <c r="M347" s="44"/>
    </row>
    <row r="348" spans="4:13">
      <c r="D348" s="2"/>
      <c r="E348" s="2"/>
      <c r="M348" s="44"/>
    </row>
    <row r="349" spans="4:13">
      <c r="D349" s="2"/>
      <c r="E349" s="2"/>
      <c r="M349" s="44"/>
    </row>
    <row r="350" spans="4:13">
      <c r="D350" s="2"/>
      <c r="E350" s="2"/>
      <c r="M350" s="44"/>
    </row>
    <row r="351" spans="4:13">
      <c r="D351" s="2"/>
      <c r="E351" s="2"/>
      <c r="M351" s="44"/>
    </row>
    <row r="352" spans="4:13">
      <c r="D352" s="2"/>
      <c r="E352" s="2"/>
      <c r="M352" s="44"/>
    </row>
    <row r="353" spans="4:13">
      <c r="D353" s="2"/>
      <c r="E353" s="2"/>
      <c r="M353" s="44"/>
    </row>
    <row r="354" spans="4:13">
      <c r="D354" s="2"/>
      <c r="E354" s="2"/>
      <c r="M354" s="44"/>
    </row>
    <row r="355" spans="4:13">
      <c r="D355" s="2"/>
      <c r="E355" s="2"/>
      <c r="M355" s="44"/>
    </row>
    <row r="356" spans="4:13">
      <c r="D356" s="2"/>
      <c r="E356" s="2"/>
      <c r="M356" s="44"/>
    </row>
    <row r="357" spans="4:13">
      <c r="D357" s="2"/>
      <c r="E357" s="2"/>
      <c r="M357" s="44"/>
    </row>
    <row r="358" spans="4:13">
      <c r="D358" s="2"/>
      <c r="E358" s="2"/>
      <c r="M358" s="44"/>
    </row>
    <row r="359" spans="4:13">
      <c r="D359" s="2"/>
      <c r="E359" s="2"/>
      <c r="M359" s="44"/>
    </row>
    <row r="360" spans="4:13">
      <c r="D360" s="2"/>
      <c r="E360" s="2"/>
      <c r="M360" s="44"/>
    </row>
    <row r="361" spans="4:13">
      <c r="D361" s="2"/>
      <c r="E361" s="2"/>
      <c r="M361" s="44"/>
    </row>
    <row r="362" spans="4:13">
      <c r="D362" s="2"/>
      <c r="E362" s="2"/>
      <c r="M362" s="44"/>
    </row>
    <row r="363" spans="4:13">
      <c r="D363" s="2"/>
      <c r="E363" s="2"/>
      <c r="M363" s="44"/>
    </row>
    <row r="364" spans="4:13">
      <c r="D364" s="2"/>
      <c r="E364" s="2"/>
      <c r="M364" s="44"/>
    </row>
    <row r="365" spans="4:13">
      <c r="D365" s="2"/>
      <c r="E365" s="2"/>
      <c r="M365" s="44"/>
    </row>
    <row r="366" spans="4:13">
      <c r="D366" s="2"/>
      <c r="E366" s="2"/>
      <c r="M366" s="44"/>
    </row>
    <row r="367" spans="4:13">
      <c r="D367" s="2"/>
      <c r="E367" s="2"/>
      <c r="M367" s="44"/>
    </row>
    <row r="368" spans="4:13">
      <c r="D368" s="2"/>
      <c r="E368" s="2"/>
      <c r="M368" s="44"/>
    </row>
    <row r="369" spans="4:13">
      <c r="D369" s="2"/>
      <c r="E369" s="2"/>
      <c r="M369" s="44"/>
    </row>
    <row r="370" spans="4:13">
      <c r="D370" s="2"/>
      <c r="E370" s="2"/>
      <c r="M370" s="44"/>
    </row>
    <row r="371" spans="4:13">
      <c r="D371" s="2"/>
      <c r="E371" s="2"/>
      <c r="M371" s="44"/>
    </row>
    <row r="372" spans="4:13">
      <c r="D372" s="2"/>
      <c r="E372" s="2"/>
      <c r="M372" s="44"/>
    </row>
    <row r="373" spans="4:13">
      <c r="D373" s="2"/>
      <c r="E373" s="2"/>
      <c r="M373" s="44"/>
    </row>
    <row r="374" spans="4:13">
      <c r="D374" s="2"/>
      <c r="E374" s="2"/>
      <c r="M374" s="44"/>
    </row>
    <row r="375" spans="4:13">
      <c r="D375" s="2"/>
      <c r="E375" s="2"/>
      <c r="M375" s="44"/>
    </row>
    <row r="376" spans="4:13">
      <c r="D376" s="2"/>
      <c r="E376" s="2"/>
      <c r="M376" s="44"/>
    </row>
    <row r="377" spans="4:13">
      <c r="D377" s="2"/>
      <c r="E377" s="2"/>
      <c r="M377" s="44"/>
    </row>
    <row r="378" spans="4:13">
      <c r="D378" s="2"/>
      <c r="E378" s="2"/>
      <c r="M378" s="44"/>
    </row>
    <row r="379" spans="4:13">
      <c r="D379" s="2"/>
      <c r="E379" s="2"/>
      <c r="M379" s="44"/>
    </row>
    <row r="380" spans="4:13">
      <c r="D380" s="2"/>
      <c r="E380" s="2"/>
      <c r="M380" s="44"/>
    </row>
    <row r="381" spans="4:13">
      <c r="D381" s="2"/>
      <c r="E381" s="2"/>
      <c r="M381" s="44"/>
    </row>
    <row r="382" spans="4:13">
      <c r="D382" s="2"/>
      <c r="E382" s="2"/>
      <c r="M382" s="44"/>
    </row>
    <row r="383" spans="4:13">
      <c r="D383" s="2"/>
      <c r="E383" s="2"/>
      <c r="M383" s="44"/>
    </row>
    <row r="384" spans="4:13">
      <c r="D384" s="2"/>
      <c r="E384" s="2"/>
      <c r="M384" s="44"/>
    </row>
    <row r="385" spans="4:13">
      <c r="D385" s="2"/>
      <c r="E385" s="2"/>
      <c r="M385" s="44"/>
    </row>
    <row r="386" spans="4:13">
      <c r="D386" s="2"/>
      <c r="E386" s="2"/>
      <c r="M386" s="44"/>
    </row>
    <row r="387" spans="4:13">
      <c r="D387" s="2"/>
      <c r="E387" s="2"/>
      <c r="M387" s="44"/>
    </row>
    <row r="388" spans="4:13">
      <c r="D388" s="2"/>
      <c r="E388" s="2"/>
      <c r="M388" s="44"/>
    </row>
    <row r="389" spans="4:13">
      <c r="D389" s="2"/>
      <c r="E389" s="2"/>
      <c r="M389" s="44"/>
    </row>
    <row r="390" spans="4:13">
      <c r="D390" s="2"/>
      <c r="E390" s="2"/>
      <c r="M390" s="44"/>
    </row>
    <row r="391" spans="4:13">
      <c r="D391" s="2"/>
      <c r="E391" s="2"/>
      <c r="M391" s="44"/>
    </row>
    <row r="392" spans="4:13">
      <c r="D392" s="2"/>
      <c r="E392" s="2"/>
      <c r="M392" s="44"/>
    </row>
    <row r="393" spans="4:13">
      <c r="D393" s="2"/>
      <c r="E393" s="2"/>
      <c r="M393" s="44"/>
    </row>
    <row r="394" spans="4:13">
      <c r="D394" s="2"/>
      <c r="E394" s="2"/>
      <c r="M394" s="44"/>
    </row>
    <row r="395" spans="4:13">
      <c r="D395" s="2"/>
      <c r="E395" s="2"/>
      <c r="M395" s="44"/>
    </row>
    <row r="396" spans="4:13">
      <c r="D396" s="2"/>
      <c r="E396" s="2"/>
      <c r="M396" s="44"/>
    </row>
    <row r="397" spans="4:13">
      <c r="D397" s="2"/>
      <c r="E397" s="2"/>
      <c r="M397" s="44"/>
    </row>
    <row r="398" spans="4:13">
      <c r="D398" s="2"/>
      <c r="E398" s="2"/>
      <c r="M398" s="44"/>
    </row>
    <row r="399" spans="4:13">
      <c r="D399" s="2"/>
      <c r="E399" s="2"/>
      <c r="M399" s="44"/>
    </row>
    <row r="400" spans="4:13">
      <c r="D400" s="2"/>
      <c r="E400" s="2"/>
      <c r="M400" s="44"/>
    </row>
    <row r="401" spans="4:13">
      <c r="D401" s="2"/>
      <c r="E401" s="2"/>
      <c r="M401" s="44"/>
    </row>
    <row r="402" spans="4:13">
      <c r="D402" s="2"/>
      <c r="E402" s="2"/>
      <c r="M402" s="44"/>
    </row>
    <row r="403" spans="4:13">
      <c r="D403" s="2"/>
      <c r="E403" s="2"/>
      <c r="M403" s="44"/>
    </row>
    <row r="404" spans="4:13">
      <c r="D404" s="2"/>
      <c r="E404" s="2"/>
      <c r="M404" s="44"/>
    </row>
    <row r="405" spans="4:13">
      <c r="D405" s="2"/>
      <c r="E405" s="2"/>
      <c r="M405" s="44"/>
    </row>
    <row r="406" spans="4:13">
      <c r="D406" s="2"/>
      <c r="E406" s="2"/>
      <c r="M406" s="44"/>
    </row>
    <row r="407" spans="4:13">
      <c r="D407" s="2"/>
      <c r="E407" s="2"/>
      <c r="M407" s="44"/>
    </row>
    <row r="408" spans="4:13">
      <c r="D408" s="2"/>
      <c r="E408" s="2"/>
      <c r="M408" s="44"/>
    </row>
    <row r="409" spans="4:13">
      <c r="D409" s="2"/>
      <c r="E409" s="2"/>
      <c r="M409" s="44"/>
    </row>
    <row r="410" spans="4:13">
      <c r="D410" s="2"/>
      <c r="E410" s="2"/>
      <c r="M410" s="44"/>
    </row>
    <row r="411" spans="4:13">
      <c r="D411" s="2"/>
      <c r="E411" s="2"/>
      <c r="M411" s="44"/>
    </row>
    <row r="412" spans="4:13">
      <c r="D412" s="2"/>
      <c r="E412" s="2"/>
      <c r="M412" s="44"/>
    </row>
    <row r="413" spans="4:13">
      <c r="D413" s="2"/>
      <c r="E413" s="2"/>
      <c r="M413" s="44"/>
    </row>
    <row r="414" spans="4:13">
      <c r="D414" s="2"/>
      <c r="E414" s="2"/>
      <c r="M414" s="44"/>
    </row>
    <row r="415" spans="4:13">
      <c r="D415" s="2"/>
      <c r="E415" s="2"/>
      <c r="M415" s="44"/>
    </row>
    <row r="416" spans="4:13">
      <c r="D416" s="2"/>
      <c r="E416" s="2"/>
      <c r="M416" s="44"/>
    </row>
    <row r="417" spans="4:13">
      <c r="D417" s="2"/>
      <c r="E417" s="2"/>
      <c r="M417" s="44"/>
    </row>
    <row r="418" spans="4:13">
      <c r="D418" s="2"/>
      <c r="E418" s="2"/>
      <c r="M418" s="44"/>
    </row>
    <row r="419" spans="4:13">
      <c r="D419" s="2"/>
      <c r="E419" s="2"/>
      <c r="M419" s="44"/>
    </row>
    <row r="420" spans="4:13">
      <c r="D420" s="2"/>
      <c r="E420" s="2"/>
      <c r="M420" s="44"/>
    </row>
    <row r="421" spans="4:13">
      <c r="D421" s="2"/>
      <c r="E421" s="2"/>
      <c r="M421" s="44"/>
    </row>
    <row r="422" spans="4:13">
      <c r="D422" s="2"/>
      <c r="E422" s="2"/>
      <c r="M422" s="44"/>
    </row>
    <row r="423" spans="4:13">
      <c r="D423" s="2"/>
      <c r="E423" s="2"/>
      <c r="M423" s="44"/>
    </row>
    <row r="424" spans="4:13">
      <c r="D424" s="2"/>
      <c r="E424" s="2"/>
      <c r="M424" s="44"/>
    </row>
    <row r="425" spans="4:13">
      <c r="D425" s="2"/>
      <c r="E425" s="2"/>
      <c r="M425" s="44"/>
    </row>
    <row r="426" spans="4:13">
      <c r="D426" s="2"/>
      <c r="E426" s="2"/>
      <c r="M426" s="44"/>
    </row>
    <row r="427" spans="4:13">
      <c r="D427" s="2"/>
      <c r="E427" s="2"/>
      <c r="M427" s="44"/>
    </row>
    <row r="428" spans="4:13">
      <c r="D428" s="2"/>
      <c r="E428" s="2"/>
      <c r="M428" s="44"/>
    </row>
    <row r="429" spans="4:13">
      <c r="D429" s="2"/>
      <c r="E429" s="2"/>
      <c r="M429" s="44"/>
    </row>
    <row r="430" spans="4:13">
      <c r="D430" s="2"/>
      <c r="E430" s="2"/>
      <c r="M430" s="44"/>
    </row>
    <row r="431" spans="4:13">
      <c r="D431" s="2"/>
      <c r="E431" s="2"/>
      <c r="M431" s="44"/>
    </row>
    <row r="432" spans="4:13">
      <c r="D432" s="2"/>
      <c r="E432" s="2"/>
      <c r="M432" s="44"/>
    </row>
    <row r="433" spans="4:13">
      <c r="D433" s="2"/>
      <c r="E433" s="2"/>
      <c r="M433" s="44"/>
    </row>
    <row r="434" spans="4:13">
      <c r="D434" s="2"/>
      <c r="E434" s="2"/>
      <c r="M434" s="44"/>
    </row>
    <row r="435" spans="4:13">
      <c r="D435" s="2"/>
      <c r="E435" s="2"/>
      <c r="M435" s="44"/>
    </row>
    <row r="436" spans="4:13">
      <c r="D436" s="2"/>
      <c r="E436" s="2"/>
      <c r="M436" s="44"/>
    </row>
    <row r="437" spans="4:13">
      <c r="D437" s="2"/>
      <c r="E437" s="2"/>
      <c r="M437" s="44"/>
    </row>
    <row r="438" spans="4:13">
      <c r="D438" s="2"/>
      <c r="E438" s="2"/>
      <c r="M438" s="44"/>
    </row>
    <row r="439" spans="4:13">
      <c r="D439" s="2"/>
      <c r="E439" s="2"/>
      <c r="M439" s="44"/>
    </row>
    <row r="440" spans="4:13">
      <c r="D440" s="2"/>
      <c r="E440" s="2"/>
      <c r="M440" s="44"/>
    </row>
    <row r="441" spans="4:13">
      <c r="D441" s="2"/>
      <c r="E441" s="2"/>
      <c r="M441" s="44"/>
    </row>
    <row r="442" spans="4:13">
      <c r="D442" s="2"/>
      <c r="E442" s="2"/>
      <c r="M442" s="44"/>
    </row>
    <row r="443" spans="4:13">
      <c r="D443" s="2"/>
      <c r="E443" s="2"/>
      <c r="M443" s="44"/>
    </row>
    <row r="444" spans="4:13">
      <c r="D444" s="2"/>
      <c r="E444" s="2"/>
      <c r="M444" s="44"/>
    </row>
    <row r="445" spans="4:13">
      <c r="D445" s="2"/>
      <c r="E445" s="2"/>
      <c r="M445" s="44"/>
    </row>
    <row r="446" spans="4:13">
      <c r="D446" s="2"/>
      <c r="E446" s="2"/>
      <c r="M446" s="44"/>
    </row>
    <row r="447" spans="4:13">
      <c r="D447" s="2"/>
      <c r="E447" s="2"/>
      <c r="M447" s="44"/>
    </row>
    <row r="448" spans="4:13">
      <c r="D448" s="2"/>
      <c r="E448" s="2"/>
      <c r="M448" s="44"/>
    </row>
    <row r="449" spans="4:13">
      <c r="D449" s="2"/>
      <c r="E449" s="2"/>
      <c r="M449" s="44"/>
    </row>
    <row r="450" spans="4:13">
      <c r="D450" s="2"/>
      <c r="E450" s="2"/>
      <c r="M450" s="44"/>
    </row>
    <row r="451" spans="4:13">
      <c r="D451" s="2"/>
      <c r="E451" s="2"/>
      <c r="M451" s="44"/>
    </row>
    <row r="452" spans="4:13">
      <c r="D452" s="2"/>
      <c r="E452" s="2"/>
      <c r="M452" s="44"/>
    </row>
    <row r="453" spans="4:13">
      <c r="D453" s="2"/>
      <c r="E453" s="2"/>
      <c r="M453" s="44"/>
    </row>
    <row r="454" spans="4:13">
      <c r="D454" s="2"/>
      <c r="E454" s="2"/>
      <c r="M454" s="44"/>
    </row>
    <row r="455" spans="4:13">
      <c r="D455" s="2"/>
      <c r="E455" s="2"/>
      <c r="M455" s="44"/>
    </row>
    <row r="456" spans="4:13">
      <c r="D456" s="2"/>
      <c r="E456" s="2"/>
      <c r="M456" s="44"/>
    </row>
    <row r="457" spans="4:13">
      <c r="D457" s="2"/>
      <c r="E457" s="2"/>
      <c r="M457" s="44"/>
    </row>
    <row r="458" spans="4:13">
      <c r="D458" s="2"/>
      <c r="E458" s="2"/>
      <c r="M458" s="44"/>
    </row>
    <row r="459" spans="4:13">
      <c r="D459" s="2"/>
      <c r="E459" s="2"/>
      <c r="M459" s="44"/>
    </row>
    <row r="460" spans="4:13">
      <c r="D460" s="2"/>
      <c r="E460" s="2"/>
      <c r="M460" s="44"/>
    </row>
    <row r="461" spans="4:13">
      <c r="D461" s="2"/>
      <c r="E461" s="2"/>
      <c r="M461" s="44"/>
    </row>
    <row r="462" spans="4:13">
      <c r="D462" s="2"/>
      <c r="E462" s="2"/>
      <c r="M462" s="44"/>
    </row>
    <row r="463" spans="4:13">
      <c r="D463" s="2"/>
      <c r="E463" s="2"/>
      <c r="M463" s="44"/>
    </row>
    <row r="464" spans="4:13">
      <c r="D464" s="2"/>
      <c r="E464" s="2"/>
      <c r="M464" s="44"/>
    </row>
    <row r="465" spans="4:13">
      <c r="D465" s="2"/>
      <c r="E465" s="2"/>
      <c r="M465" s="44"/>
    </row>
    <row r="466" spans="4:13">
      <c r="D466" s="2"/>
      <c r="E466" s="2"/>
      <c r="M466" s="44"/>
    </row>
    <row r="467" spans="4:13">
      <c r="D467" s="2"/>
      <c r="E467" s="2"/>
      <c r="M467" s="44"/>
    </row>
    <row r="468" spans="4:13">
      <c r="D468" s="2"/>
      <c r="E468" s="2"/>
      <c r="M468" s="44"/>
    </row>
    <row r="469" spans="4:13">
      <c r="D469" s="2"/>
      <c r="E469" s="2"/>
      <c r="M469" s="44"/>
    </row>
    <row r="470" spans="4:13">
      <c r="D470" s="2"/>
      <c r="E470" s="2"/>
      <c r="M470" s="44"/>
    </row>
    <row r="471" spans="4:13">
      <c r="D471" s="2"/>
      <c r="E471" s="2"/>
      <c r="M471" s="44"/>
    </row>
    <row r="472" spans="4:13">
      <c r="D472" s="2"/>
      <c r="E472" s="2"/>
      <c r="M472" s="44"/>
    </row>
    <row r="473" spans="4:13">
      <c r="D473" s="2"/>
      <c r="E473" s="2"/>
      <c r="M473" s="44"/>
    </row>
    <row r="474" spans="4:13">
      <c r="D474" s="2"/>
      <c r="E474" s="2"/>
      <c r="M474" s="44"/>
    </row>
    <row r="475" spans="4:13">
      <c r="D475" s="2"/>
      <c r="E475" s="2"/>
      <c r="M475" s="44"/>
    </row>
    <row r="476" spans="4:13">
      <c r="D476" s="2"/>
      <c r="E476" s="2"/>
      <c r="M476" s="44"/>
    </row>
    <row r="477" spans="4:13">
      <c r="D477" s="2"/>
      <c r="E477" s="2"/>
      <c r="M477" s="44"/>
    </row>
    <row r="478" spans="4:13">
      <c r="D478" s="2"/>
      <c r="E478" s="2"/>
      <c r="M478" s="44"/>
    </row>
    <row r="479" spans="4:13">
      <c r="D479" s="2"/>
      <c r="E479" s="2"/>
      <c r="M479" s="44"/>
    </row>
    <row r="480" spans="4:13">
      <c r="D480" s="2"/>
      <c r="E480" s="2"/>
      <c r="M480" s="44"/>
    </row>
    <row r="481" spans="4:13">
      <c r="D481" s="2"/>
      <c r="E481" s="2"/>
      <c r="M481" s="44"/>
    </row>
    <row r="482" spans="4:13">
      <c r="D482" s="2"/>
      <c r="E482" s="2"/>
      <c r="M482" s="44"/>
    </row>
    <row r="483" spans="4:13">
      <c r="D483" s="2"/>
      <c r="E483" s="2"/>
      <c r="M483" s="44"/>
    </row>
    <row r="484" spans="4:13">
      <c r="D484" s="2"/>
      <c r="E484" s="2"/>
      <c r="M484" s="44"/>
    </row>
    <row r="485" spans="4:13">
      <c r="D485" s="2"/>
      <c r="E485" s="2"/>
      <c r="M485" s="44"/>
    </row>
    <row r="486" spans="4:13">
      <c r="D486" s="2"/>
      <c r="E486" s="2"/>
      <c r="M486" s="44"/>
    </row>
    <row r="487" spans="4:13">
      <c r="D487" s="2"/>
      <c r="E487" s="2"/>
      <c r="M487" s="44"/>
    </row>
    <row r="488" spans="4:13">
      <c r="D488" s="2"/>
      <c r="E488" s="2"/>
      <c r="M488" s="44"/>
    </row>
    <row r="489" spans="4:13">
      <c r="D489" s="2"/>
      <c r="E489" s="2"/>
      <c r="M489" s="44"/>
    </row>
    <row r="490" spans="4:13">
      <c r="D490" s="2"/>
      <c r="E490" s="2"/>
      <c r="M490" s="44"/>
    </row>
    <row r="491" spans="4:13">
      <c r="D491" s="2"/>
      <c r="E491" s="2"/>
      <c r="M491" s="44"/>
    </row>
    <row r="492" spans="4:13">
      <c r="D492" s="2"/>
      <c r="E492" s="2"/>
      <c r="M492" s="44"/>
    </row>
    <row r="493" spans="4:13">
      <c r="D493" s="2"/>
      <c r="E493" s="2"/>
      <c r="M493" s="44"/>
    </row>
    <row r="494" spans="4:13">
      <c r="D494" s="2"/>
      <c r="E494" s="2"/>
      <c r="M494" s="44"/>
    </row>
    <row r="495" spans="4:13">
      <c r="D495" s="2"/>
      <c r="E495" s="2"/>
      <c r="M495" s="44"/>
    </row>
    <row r="496" spans="4:13">
      <c r="D496" s="2"/>
      <c r="E496" s="2"/>
      <c r="M496" s="44"/>
    </row>
    <row r="497" spans="4:13">
      <c r="D497" s="2"/>
      <c r="E497" s="2"/>
      <c r="M497" s="44"/>
    </row>
    <row r="498" spans="4:13">
      <c r="D498" s="2"/>
      <c r="E498" s="2"/>
      <c r="M498" s="44"/>
    </row>
    <row r="499" spans="4:13">
      <c r="D499" s="2"/>
      <c r="E499" s="2"/>
      <c r="M499" s="44"/>
    </row>
    <row r="500" spans="4:13">
      <c r="D500" s="2"/>
      <c r="E500" s="2"/>
      <c r="M500" s="44"/>
    </row>
    <row r="501" spans="4:13">
      <c r="D501" s="2"/>
      <c r="E501" s="2"/>
      <c r="M501" s="44"/>
    </row>
    <row r="502" spans="4:13">
      <c r="D502" s="2"/>
      <c r="E502" s="2"/>
      <c r="M502" s="44"/>
    </row>
    <row r="503" spans="4:13">
      <c r="D503" s="2"/>
      <c r="E503" s="2"/>
      <c r="M503" s="44"/>
    </row>
    <row r="504" spans="4:13">
      <c r="D504" s="2"/>
      <c r="E504" s="2"/>
      <c r="M504" s="44"/>
    </row>
    <row r="505" spans="4:13">
      <c r="D505" s="2"/>
      <c r="E505" s="2"/>
      <c r="M505" s="44"/>
    </row>
    <row r="506" spans="4:13">
      <c r="D506" s="2"/>
      <c r="E506" s="2"/>
      <c r="M506" s="44"/>
    </row>
    <row r="507" spans="4:13">
      <c r="D507" s="2"/>
      <c r="E507" s="2"/>
      <c r="M507" s="44"/>
    </row>
    <row r="508" spans="4:13">
      <c r="D508" s="2"/>
      <c r="E508" s="2"/>
      <c r="M508" s="44"/>
    </row>
    <row r="509" spans="4:13">
      <c r="D509" s="2"/>
      <c r="E509" s="2"/>
      <c r="M509" s="44"/>
    </row>
    <row r="510" spans="4:13">
      <c r="D510" s="2"/>
      <c r="E510" s="2"/>
      <c r="M510" s="44"/>
    </row>
    <row r="511" spans="4:13">
      <c r="D511" s="2"/>
      <c r="E511" s="2"/>
      <c r="M511" s="44"/>
    </row>
    <row r="512" spans="4:13">
      <c r="D512" s="2"/>
      <c r="E512" s="2"/>
      <c r="M512" s="44"/>
    </row>
    <row r="513" spans="4:13">
      <c r="D513" s="2"/>
      <c r="E513" s="2"/>
      <c r="M513" s="44"/>
    </row>
    <row r="514" spans="4:13">
      <c r="D514" s="2"/>
      <c r="E514" s="2"/>
      <c r="M514" s="44"/>
    </row>
    <row r="515" spans="4:13">
      <c r="D515" s="2"/>
      <c r="E515" s="2"/>
      <c r="M515" s="44"/>
    </row>
    <row r="516" spans="4:13">
      <c r="D516" s="2"/>
      <c r="E516" s="2"/>
      <c r="M516" s="44"/>
    </row>
    <row r="517" spans="4:13">
      <c r="D517" s="2"/>
      <c r="E517" s="2"/>
      <c r="M517" s="44"/>
    </row>
    <row r="518" spans="4:13">
      <c r="D518" s="2"/>
      <c r="E518" s="2"/>
      <c r="M518" s="44"/>
    </row>
    <row r="519" spans="4:13">
      <c r="D519" s="2"/>
      <c r="E519" s="2"/>
      <c r="M519" s="44"/>
    </row>
    <row r="520" spans="4:13">
      <c r="D520" s="2"/>
      <c r="E520" s="2"/>
      <c r="M520" s="44"/>
    </row>
    <row r="521" spans="4:13">
      <c r="D521" s="2"/>
      <c r="E521" s="2"/>
      <c r="M521" s="44"/>
    </row>
    <row r="522" spans="4:13">
      <c r="D522" s="2"/>
      <c r="E522" s="2"/>
      <c r="M522" s="44"/>
    </row>
    <row r="523" spans="4:13">
      <c r="D523" s="2"/>
      <c r="E523" s="2"/>
      <c r="M523" s="44"/>
    </row>
    <row r="524" spans="4:13">
      <c r="D524" s="2"/>
      <c r="E524" s="2"/>
      <c r="M524" s="44"/>
    </row>
    <row r="525" spans="4:13">
      <c r="D525" s="2"/>
      <c r="E525" s="2"/>
      <c r="M525" s="44"/>
    </row>
    <row r="526" spans="4:13">
      <c r="D526" s="2"/>
      <c r="E526" s="2"/>
      <c r="M526" s="44"/>
    </row>
    <row r="527" spans="4:13">
      <c r="D527" s="2"/>
      <c r="E527" s="2"/>
      <c r="M527" s="44"/>
    </row>
    <row r="528" spans="4:13">
      <c r="D528" s="2"/>
      <c r="E528" s="2"/>
      <c r="M528" s="44"/>
    </row>
    <row r="529" spans="4:13">
      <c r="D529" s="2"/>
      <c r="E529" s="2"/>
      <c r="M529" s="44"/>
    </row>
    <row r="530" spans="4:13">
      <c r="D530" s="2"/>
      <c r="E530" s="2"/>
      <c r="M530" s="44"/>
    </row>
    <row r="531" spans="4:13">
      <c r="D531" s="2"/>
      <c r="E531" s="2"/>
      <c r="M531" s="44"/>
    </row>
    <row r="532" spans="4:13">
      <c r="D532" s="2"/>
      <c r="E532" s="2"/>
      <c r="M532" s="44"/>
    </row>
    <row r="533" spans="4:13">
      <c r="D533" s="2"/>
      <c r="E533" s="2"/>
      <c r="M533" s="44"/>
    </row>
    <row r="534" spans="4:13">
      <c r="D534" s="2"/>
      <c r="E534" s="2"/>
      <c r="M534" s="44"/>
    </row>
    <row r="535" spans="4:13">
      <c r="D535" s="2"/>
      <c r="E535" s="2"/>
      <c r="M535" s="44"/>
    </row>
    <row r="536" spans="4:13">
      <c r="D536" s="2"/>
      <c r="E536" s="2"/>
      <c r="M536" s="44"/>
    </row>
    <row r="537" spans="4:13">
      <c r="D537" s="2"/>
      <c r="E537" s="2"/>
      <c r="M537" s="44"/>
    </row>
    <row r="538" spans="4:13">
      <c r="D538" s="2"/>
      <c r="E538" s="2"/>
      <c r="M538" s="44"/>
    </row>
    <row r="539" spans="4:13">
      <c r="D539" s="2"/>
      <c r="E539" s="2"/>
      <c r="M539" s="44"/>
    </row>
    <row r="540" spans="4:13">
      <c r="D540" s="2"/>
      <c r="E540" s="2"/>
      <c r="M540" s="44"/>
    </row>
    <row r="541" spans="4:13">
      <c r="D541" s="2"/>
      <c r="E541" s="2"/>
      <c r="M541" s="44"/>
    </row>
    <row r="542" spans="4:13">
      <c r="D542" s="2"/>
      <c r="E542" s="2"/>
      <c r="M542" s="44"/>
    </row>
    <row r="543" spans="4:13">
      <c r="D543" s="2"/>
      <c r="E543" s="2"/>
      <c r="M543" s="44"/>
    </row>
    <row r="544" spans="4:13">
      <c r="D544" s="2"/>
      <c r="E544" s="2"/>
      <c r="M544" s="44"/>
    </row>
    <row r="545" spans="4:13">
      <c r="D545" s="2"/>
      <c r="E545" s="2"/>
      <c r="M545" s="44"/>
    </row>
    <row r="546" spans="4:13">
      <c r="D546" s="2"/>
      <c r="E546" s="2"/>
      <c r="M546" s="44"/>
    </row>
    <row r="547" spans="4:13">
      <c r="D547" s="2"/>
      <c r="E547" s="2"/>
      <c r="M547" s="44"/>
    </row>
    <row r="548" spans="4:13">
      <c r="D548" s="2"/>
      <c r="E548" s="2"/>
      <c r="M548" s="44"/>
    </row>
    <row r="549" spans="4:13">
      <c r="D549" s="2"/>
      <c r="E549" s="2"/>
      <c r="M549" s="44"/>
    </row>
    <row r="550" spans="4:13">
      <c r="D550" s="2"/>
      <c r="E550" s="2"/>
      <c r="M550" s="44"/>
    </row>
    <row r="551" spans="4:13">
      <c r="D551" s="2"/>
      <c r="E551" s="2"/>
      <c r="M551" s="44"/>
    </row>
    <row r="552" spans="4:13">
      <c r="D552" s="2"/>
      <c r="E552" s="2"/>
      <c r="M552" s="44"/>
    </row>
    <row r="553" spans="4:13">
      <c r="D553" s="2"/>
      <c r="E553" s="2"/>
      <c r="M553" s="44"/>
    </row>
    <row r="554" spans="4:13">
      <c r="D554" s="2"/>
      <c r="E554" s="2"/>
      <c r="M554" s="44"/>
    </row>
    <row r="555" spans="4:13">
      <c r="D555" s="2"/>
      <c r="E555" s="2"/>
      <c r="M555" s="44"/>
    </row>
    <row r="556" spans="4:13">
      <c r="D556" s="2"/>
      <c r="E556" s="2"/>
      <c r="M556" s="44"/>
    </row>
    <row r="557" spans="4:13">
      <c r="D557" s="2"/>
      <c r="E557" s="2"/>
      <c r="M557" s="44"/>
    </row>
    <row r="558" spans="4:13">
      <c r="D558" s="2"/>
      <c r="E558" s="2"/>
      <c r="M558" s="44"/>
    </row>
    <row r="559" spans="4:13">
      <c r="D559" s="2"/>
      <c r="E559" s="2"/>
      <c r="M559" s="44"/>
    </row>
    <row r="560" spans="4:13">
      <c r="D560" s="2"/>
      <c r="E560" s="2"/>
      <c r="M560" s="44"/>
    </row>
    <row r="561" spans="4:13">
      <c r="D561" s="2"/>
      <c r="E561" s="2"/>
      <c r="M561" s="44"/>
    </row>
    <row r="562" spans="4:13">
      <c r="D562" s="2"/>
      <c r="E562" s="2"/>
      <c r="M562" s="44"/>
    </row>
    <row r="563" spans="4:13">
      <c r="D563" s="2"/>
      <c r="E563" s="2"/>
      <c r="M563" s="44"/>
    </row>
    <row r="564" spans="4:13">
      <c r="D564" s="2"/>
      <c r="E564" s="2"/>
      <c r="M564" s="44"/>
    </row>
    <row r="565" spans="4:13">
      <c r="D565" s="2"/>
      <c r="E565" s="2"/>
      <c r="M565" s="44"/>
    </row>
    <row r="566" spans="4:13">
      <c r="D566" s="2"/>
      <c r="E566" s="2"/>
      <c r="M566" s="44"/>
    </row>
    <row r="567" spans="4:13">
      <c r="D567" s="2"/>
      <c r="E567" s="2"/>
      <c r="M567" s="44"/>
    </row>
    <row r="568" spans="4:13">
      <c r="D568" s="2"/>
      <c r="E568" s="2"/>
      <c r="M568" s="44"/>
    </row>
    <row r="569" spans="4:13">
      <c r="D569" s="2"/>
      <c r="E569" s="2"/>
      <c r="M569" s="44"/>
    </row>
    <row r="570" spans="4:13">
      <c r="D570" s="2"/>
      <c r="E570" s="2"/>
      <c r="M570" s="44"/>
    </row>
    <row r="571" spans="4:13">
      <c r="D571" s="2"/>
      <c r="E571" s="2"/>
      <c r="M571" s="44"/>
    </row>
    <row r="572" spans="4:13">
      <c r="D572" s="2"/>
      <c r="E572" s="2"/>
      <c r="M572" s="44"/>
    </row>
    <row r="573" spans="4:13">
      <c r="D573" s="2"/>
      <c r="E573" s="2"/>
      <c r="M573" s="44"/>
    </row>
    <row r="574" spans="4:13">
      <c r="D574" s="2"/>
      <c r="E574" s="2"/>
      <c r="M574" s="44"/>
    </row>
    <row r="575" spans="4:13">
      <c r="D575" s="2"/>
      <c r="E575" s="2"/>
      <c r="M575" s="44"/>
    </row>
    <row r="576" spans="4:13">
      <c r="D576" s="2"/>
      <c r="E576" s="2"/>
      <c r="M576" s="44"/>
    </row>
    <row r="577" spans="4:13">
      <c r="D577" s="2"/>
      <c r="E577" s="2"/>
      <c r="M577" s="44"/>
    </row>
    <row r="578" spans="4:13">
      <c r="D578" s="2"/>
      <c r="E578" s="2"/>
      <c r="M578" s="44"/>
    </row>
    <row r="579" spans="4:13">
      <c r="D579" s="2"/>
      <c r="E579" s="2"/>
      <c r="M579" s="44"/>
    </row>
    <row r="580" spans="4:13">
      <c r="D580" s="2"/>
      <c r="E580" s="2"/>
      <c r="M580" s="44"/>
    </row>
    <row r="581" spans="4:13">
      <c r="D581" s="2"/>
      <c r="E581" s="2"/>
      <c r="M581" s="44"/>
    </row>
    <row r="582" spans="4:13">
      <c r="D582" s="2"/>
      <c r="E582" s="2"/>
      <c r="M582" s="44"/>
    </row>
    <row r="583" spans="4:13">
      <c r="D583" s="2"/>
      <c r="E583" s="2"/>
      <c r="M583" s="44"/>
    </row>
    <row r="584" spans="4:13">
      <c r="D584" s="2"/>
      <c r="E584" s="2"/>
      <c r="M584" s="44"/>
    </row>
    <row r="585" spans="4:13">
      <c r="D585" s="2"/>
      <c r="E585" s="2"/>
      <c r="M585" s="44"/>
    </row>
    <row r="586" spans="4:13">
      <c r="D586" s="2"/>
      <c r="E586" s="2"/>
      <c r="M586" s="44"/>
    </row>
    <row r="587" spans="4:13">
      <c r="D587" s="2"/>
      <c r="E587" s="2"/>
      <c r="M587" s="44"/>
    </row>
    <row r="588" spans="4:13">
      <c r="D588" s="2"/>
      <c r="E588" s="2"/>
      <c r="M588" s="44"/>
    </row>
    <row r="589" spans="4:13">
      <c r="D589" s="2"/>
      <c r="E589" s="2"/>
      <c r="M589" s="44"/>
    </row>
    <row r="590" spans="4:13">
      <c r="D590" s="2"/>
      <c r="E590" s="2"/>
      <c r="M590" s="44"/>
    </row>
    <row r="591" spans="4:13">
      <c r="D591" s="2"/>
      <c r="E591" s="2"/>
      <c r="M591" s="44"/>
    </row>
    <row r="592" spans="4:13">
      <c r="D592" s="2"/>
      <c r="E592" s="2"/>
      <c r="M592" s="44"/>
    </row>
    <row r="593" spans="4:13">
      <c r="D593" s="2"/>
      <c r="E593" s="2"/>
      <c r="M593" s="44"/>
    </row>
    <row r="594" spans="4:13">
      <c r="D594" s="2"/>
      <c r="E594" s="2"/>
      <c r="M594" s="44"/>
    </row>
    <row r="595" spans="4:13">
      <c r="D595" s="2"/>
      <c r="E595" s="2"/>
      <c r="M595" s="44"/>
    </row>
    <row r="596" spans="4:13">
      <c r="D596" s="2"/>
      <c r="E596" s="2"/>
      <c r="M596" s="44"/>
    </row>
    <row r="597" spans="4:13">
      <c r="D597" s="2"/>
      <c r="E597" s="2"/>
      <c r="M597" s="44"/>
    </row>
    <row r="598" spans="4:13">
      <c r="D598" s="2"/>
      <c r="E598" s="2"/>
      <c r="M598" s="44"/>
    </row>
    <row r="599" spans="4:13">
      <c r="D599" s="2"/>
      <c r="E599" s="2"/>
      <c r="M599" s="44"/>
    </row>
    <row r="600" spans="4:13">
      <c r="D600" s="2"/>
      <c r="E600" s="2"/>
      <c r="M600" s="44"/>
    </row>
    <row r="601" spans="4:13">
      <c r="D601" s="2"/>
      <c r="E601" s="2"/>
      <c r="M601" s="44"/>
    </row>
    <row r="602" spans="4:13">
      <c r="D602" s="2"/>
      <c r="E602" s="2"/>
      <c r="M602" s="44"/>
    </row>
    <row r="603" spans="4:13">
      <c r="D603" s="2"/>
      <c r="E603" s="2"/>
      <c r="M603" s="44"/>
    </row>
    <row r="604" spans="4:13">
      <c r="D604" s="2"/>
      <c r="E604" s="2"/>
      <c r="M604" s="44"/>
    </row>
    <row r="605" spans="4:13">
      <c r="D605" s="2"/>
      <c r="E605" s="2"/>
      <c r="M605" s="44"/>
    </row>
    <row r="606" spans="4:13">
      <c r="D606" s="2"/>
      <c r="E606" s="2"/>
      <c r="M606" s="44"/>
    </row>
    <row r="607" spans="4:13">
      <c r="D607" s="2"/>
      <c r="E607" s="2"/>
      <c r="M607" s="44"/>
    </row>
    <row r="608" spans="4:13">
      <c r="D608" s="2"/>
      <c r="E608" s="2"/>
      <c r="M608" s="44"/>
    </row>
    <row r="609" spans="4:13">
      <c r="D609" s="2"/>
      <c r="E609" s="2"/>
      <c r="M609" s="44"/>
    </row>
    <row r="610" spans="4:13">
      <c r="D610" s="2"/>
      <c r="E610" s="2"/>
      <c r="M610" s="44"/>
    </row>
    <row r="611" spans="4:13">
      <c r="D611" s="2"/>
      <c r="E611" s="2"/>
      <c r="M611" s="44"/>
    </row>
    <row r="612" spans="4:13">
      <c r="D612" s="2"/>
      <c r="E612" s="2"/>
      <c r="M612" s="44"/>
    </row>
    <row r="613" spans="4:13">
      <c r="D613" s="2"/>
      <c r="E613" s="2"/>
      <c r="M613" s="44"/>
    </row>
    <row r="614" spans="4:13">
      <c r="D614" s="2"/>
      <c r="E614" s="2"/>
      <c r="M614" s="44"/>
    </row>
    <row r="615" spans="4:13">
      <c r="D615" s="2"/>
      <c r="E615" s="2"/>
      <c r="M615" s="44"/>
    </row>
    <row r="616" spans="4:13">
      <c r="D616" s="2"/>
      <c r="E616" s="2"/>
      <c r="M616" s="44"/>
    </row>
    <row r="617" spans="4:13">
      <c r="D617" s="2"/>
      <c r="E617" s="2"/>
      <c r="M617" s="44"/>
    </row>
    <row r="618" spans="4:13">
      <c r="D618" s="2"/>
      <c r="E618" s="2"/>
      <c r="M618" s="44"/>
    </row>
    <row r="619" spans="4:13">
      <c r="D619" s="2"/>
      <c r="E619" s="2"/>
      <c r="M619" s="44"/>
    </row>
    <row r="620" spans="4:13">
      <c r="D620" s="2"/>
      <c r="E620" s="2"/>
      <c r="M620" s="44"/>
    </row>
    <row r="621" spans="4:13">
      <c r="D621" s="2"/>
      <c r="E621" s="2"/>
      <c r="M621" s="44"/>
    </row>
    <row r="622" spans="4:13">
      <c r="D622" s="2"/>
      <c r="E622" s="2"/>
      <c r="M622" s="44"/>
    </row>
    <row r="623" spans="4:13">
      <c r="D623" s="2"/>
      <c r="E623" s="2"/>
      <c r="M623" s="44"/>
    </row>
    <row r="624" spans="4:13">
      <c r="D624" s="2"/>
      <c r="E624" s="2"/>
      <c r="M624" s="44"/>
    </row>
    <row r="625" spans="4:13">
      <c r="D625" s="2"/>
      <c r="E625" s="2"/>
      <c r="M625" s="44"/>
    </row>
    <row r="626" spans="4:13">
      <c r="D626" s="2"/>
      <c r="E626" s="2"/>
      <c r="M626" s="44"/>
    </row>
    <row r="627" spans="4:13">
      <c r="D627" s="2"/>
      <c r="E627" s="2"/>
      <c r="M627" s="44"/>
    </row>
    <row r="628" spans="4:13">
      <c r="D628" s="2"/>
      <c r="E628" s="2"/>
      <c r="M628" s="44"/>
    </row>
    <row r="629" spans="4:13">
      <c r="D629" s="2"/>
      <c r="E629" s="2"/>
      <c r="M629" s="44"/>
    </row>
    <row r="630" spans="4:13">
      <c r="D630" s="2"/>
      <c r="E630" s="2"/>
      <c r="M630" s="44"/>
    </row>
    <row r="631" spans="4:13">
      <c r="D631" s="2"/>
      <c r="E631" s="2"/>
      <c r="M631" s="44"/>
    </row>
    <row r="632" spans="4:13">
      <c r="D632" s="2"/>
      <c r="E632" s="2"/>
      <c r="M632" s="44"/>
    </row>
    <row r="633" spans="4:13">
      <c r="D633" s="2"/>
      <c r="E633" s="2"/>
      <c r="M633" s="44"/>
    </row>
    <row r="634" spans="4:13">
      <c r="D634" s="2"/>
      <c r="E634" s="2"/>
      <c r="M634" s="44"/>
    </row>
    <row r="635" spans="4:13">
      <c r="D635" s="2"/>
      <c r="E635" s="2"/>
      <c r="M635" s="44"/>
    </row>
    <row r="636" spans="4:13">
      <c r="D636" s="2"/>
      <c r="E636" s="2"/>
      <c r="M636" s="44"/>
    </row>
    <row r="637" spans="4:13">
      <c r="D637" s="2"/>
      <c r="E637" s="2"/>
      <c r="M637" s="44"/>
    </row>
    <row r="638" spans="4:13">
      <c r="D638" s="2"/>
      <c r="E638" s="2"/>
      <c r="M638" s="44"/>
    </row>
    <row r="639" spans="4:13">
      <c r="D639" s="2"/>
      <c r="E639" s="2"/>
      <c r="M639" s="44"/>
    </row>
    <row r="640" spans="4:13">
      <c r="D640" s="2"/>
      <c r="E640" s="2"/>
      <c r="M640" s="44"/>
    </row>
    <row r="641" spans="4:13">
      <c r="D641" s="2"/>
      <c r="E641" s="2"/>
      <c r="M641" s="44"/>
    </row>
    <row r="642" spans="4:13">
      <c r="D642" s="2"/>
      <c r="E642" s="2"/>
      <c r="M642" s="44"/>
    </row>
    <row r="643" spans="4:13">
      <c r="D643" s="2"/>
      <c r="E643" s="2"/>
      <c r="M643" s="44"/>
    </row>
    <row r="644" spans="4:13">
      <c r="D644" s="2"/>
      <c r="E644" s="2"/>
      <c r="M644" s="44"/>
    </row>
    <row r="645" spans="4:13">
      <c r="D645" s="2"/>
      <c r="E645" s="2"/>
      <c r="M645" s="44"/>
    </row>
    <row r="646" spans="4:13">
      <c r="D646" s="2"/>
      <c r="E646" s="2"/>
      <c r="M646" s="44"/>
    </row>
    <row r="647" spans="4:13">
      <c r="D647" s="2"/>
      <c r="E647" s="2"/>
      <c r="M647" s="44"/>
    </row>
    <row r="648" spans="4:13">
      <c r="D648" s="2"/>
      <c r="E648" s="2"/>
      <c r="M648" s="44"/>
    </row>
    <row r="649" spans="4:13">
      <c r="D649" s="2"/>
      <c r="E649" s="2"/>
      <c r="M649" s="44"/>
    </row>
    <row r="650" spans="4:13">
      <c r="D650" s="2"/>
      <c r="E650" s="2"/>
      <c r="M650" s="44"/>
    </row>
    <row r="651" spans="4:13">
      <c r="D651" s="2"/>
      <c r="E651" s="2"/>
      <c r="M651" s="44"/>
    </row>
    <row r="652" spans="4:13">
      <c r="D652" s="2"/>
      <c r="E652" s="2"/>
      <c r="M652" s="44"/>
    </row>
    <row r="653" spans="4:13">
      <c r="D653" s="2"/>
      <c r="E653" s="2"/>
      <c r="M653" s="44"/>
    </row>
    <row r="654" spans="4:13">
      <c r="D654" s="2"/>
      <c r="E654" s="2"/>
      <c r="M654" s="44"/>
    </row>
    <row r="655" spans="4:13">
      <c r="D655" s="2"/>
      <c r="E655" s="2"/>
      <c r="M655" s="44"/>
    </row>
    <row r="656" spans="4:13">
      <c r="D656" s="2"/>
      <c r="E656" s="2"/>
      <c r="M656" s="44"/>
    </row>
    <row r="657" spans="4:13">
      <c r="D657" s="2"/>
      <c r="E657" s="2"/>
      <c r="M657" s="44"/>
    </row>
    <row r="658" spans="4:13">
      <c r="D658" s="2"/>
      <c r="E658" s="2"/>
      <c r="M658" s="44"/>
    </row>
    <row r="659" spans="4:13">
      <c r="D659" s="2"/>
      <c r="E659" s="2"/>
      <c r="M659" s="44"/>
    </row>
    <row r="660" spans="4:13">
      <c r="D660" s="2"/>
      <c r="E660" s="2"/>
      <c r="M660" s="44"/>
    </row>
    <row r="661" spans="4:13">
      <c r="D661" s="2"/>
      <c r="E661" s="2"/>
      <c r="M661" s="44"/>
    </row>
    <row r="662" spans="4:13">
      <c r="D662" s="2"/>
      <c r="E662" s="2"/>
      <c r="M662" s="44"/>
    </row>
    <row r="663" spans="4:13">
      <c r="D663" s="2"/>
      <c r="E663" s="2"/>
      <c r="M663" s="44"/>
    </row>
    <row r="664" spans="4:13">
      <c r="D664" s="2"/>
      <c r="E664" s="2"/>
      <c r="M664" s="44"/>
    </row>
    <row r="665" spans="4:13">
      <c r="D665" s="2"/>
      <c r="E665" s="2"/>
      <c r="M665" s="44"/>
    </row>
    <row r="666" spans="4:13">
      <c r="D666" s="2"/>
      <c r="E666" s="2"/>
      <c r="M666" s="44"/>
    </row>
    <row r="667" spans="4:13">
      <c r="D667" s="2"/>
      <c r="E667" s="2"/>
      <c r="M667" s="44"/>
    </row>
    <row r="668" spans="4:13">
      <c r="D668" s="2"/>
      <c r="E668" s="2"/>
      <c r="M668" s="44"/>
    </row>
    <row r="669" spans="4:13">
      <c r="D669" s="2"/>
      <c r="E669" s="2"/>
      <c r="M669" s="44"/>
    </row>
    <row r="670" spans="4:13">
      <c r="D670" s="2"/>
      <c r="E670" s="2"/>
      <c r="M670" s="44"/>
    </row>
    <row r="671" spans="4:13">
      <c r="D671" s="2"/>
      <c r="E671" s="2"/>
      <c r="M671" s="44"/>
    </row>
    <row r="672" spans="4:13">
      <c r="D672" s="2"/>
      <c r="E672" s="2"/>
      <c r="M672" s="44"/>
    </row>
    <row r="673" spans="4:13">
      <c r="D673" s="2"/>
      <c r="E673" s="2"/>
      <c r="M673" s="44"/>
    </row>
    <row r="674" spans="4:13">
      <c r="D674" s="2"/>
      <c r="E674" s="2"/>
      <c r="M674" s="44"/>
    </row>
    <row r="675" spans="4:13">
      <c r="D675" s="2"/>
      <c r="E675" s="2"/>
      <c r="M675" s="44"/>
    </row>
    <row r="676" spans="4:13">
      <c r="D676" s="2"/>
      <c r="E676" s="2"/>
      <c r="M676" s="44"/>
    </row>
    <row r="677" spans="4:13">
      <c r="D677" s="2"/>
      <c r="E677" s="2"/>
      <c r="M677" s="44"/>
    </row>
    <row r="678" spans="4:13">
      <c r="D678" s="2"/>
      <c r="E678" s="2"/>
      <c r="M678" s="44"/>
    </row>
    <row r="679" spans="4:13">
      <c r="D679" s="2"/>
      <c r="E679" s="2"/>
      <c r="M679" s="44"/>
    </row>
    <row r="680" spans="4:13">
      <c r="D680" s="2"/>
      <c r="E680" s="2"/>
      <c r="M680" s="44"/>
    </row>
    <row r="681" spans="4:13">
      <c r="D681" s="2"/>
      <c r="E681" s="2"/>
      <c r="M681" s="44"/>
    </row>
    <row r="682" spans="4:13">
      <c r="D682" s="2"/>
      <c r="E682" s="2"/>
      <c r="M682" s="44"/>
    </row>
    <row r="683" spans="4:13">
      <c r="D683" s="2"/>
      <c r="E683" s="2"/>
      <c r="M683" s="44"/>
    </row>
    <row r="684" spans="4:13">
      <c r="D684" s="2"/>
      <c r="E684" s="2"/>
      <c r="M684" s="44"/>
    </row>
    <row r="685" spans="4:13">
      <c r="D685" s="2"/>
      <c r="E685" s="2"/>
      <c r="M685" s="44"/>
    </row>
    <row r="686" spans="4:13">
      <c r="D686" s="2"/>
      <c r="E686" s="2"/>
      <c r="M686" s="44"/>
    </row>
    <row r="687" spans="4:13">
      <c r="D687" s="2"/>
      <c r="E687" s="2"/>
      <c r="M687" s="44"/>
    </row>
    <row r="688" spans="4:13">
      <c r="D688" s="2"/>
      <c r="E688" s="2"/>
      <c r="M688" s="44"/>
    </row>
    <row r="689" spans="4:13">
      <c r="D689" s="2"/>
      <c r="E689" s="2"/>
      <c r="M689" s="44"/>
    </row>
    <row r="690" spans="4:13">
      <c r="D690" s="2"/>
      <c r="E690" s="2"/>
      <c r="M690" s="44"/>
    </row>
    <row r="691" spans="4:13">
      <c r="D691" s="2"/>
      <c r="E691" s="2"/>
      <c r="M691" s="44"/>
    </row>
    <row r="692" spans="4:13">
      <c r="D692" s="2"/>
      <c r="E692" s="2"/>
      <c r="M692" s="44"/>
    </row>
    <row r="693" spans="4:13">
      <c r="D693" s="2"/>
      <c r="E693" s="2"/>
      <c r="M693" s="44"/>
    </row>
    <row r="694" spans="4:13">
      <c r="D694" s="2"/>
      <c r="E694" s="2"/>
      <c r="M694" s="44"/>
    </row>
    <row r="695" spans="4:13">
      <c r="D695" s="2"/>
      <c r="E695" s="2"/>
      <c r="M695" s="44"/>
    </row>
    <row r="696" spans="4:13">
      <c r="D696" s="2"/>
      <c r="E696" s="2"/>
      <c r="M696" s="44"/>
    </row>
    <row r="697" spans="4:13">
      <c r="D697" s="2"/>
      <c r="E697" s="2"/>
      <c r="M697" s="44"/>
    </row>
    <row r="698" spans="4:13">
      <c r="D698" s="2"/>
      <c r="E698" s="2"/>
      <c r="M698" s="44"/>
    </row>
    <row r="699" spans="4:13">
      <c r="D699" s="2"/>
      <c r="E699" s="2"/>
      <c r="M699" s="44"/>
    </row>
    <row r="700" spans="4:13">
      <c r="D700" s="2"/>
      <c r="E700" s="2"/>
      <c r="M700" s="44"/>
    </row>
    <row r="701" spans="4:13">
      <c r="D701" s="2"/>
      <c r="E701" s="2"/>
      <c r="M701" s="44"/>
    </row>
    <row r="702" spans="4:13">
      <c r="D702" s="2"/>
      <c r="E702" s="2"/>
      <c r="M702" s="44"/>
    </row>
    <row r="703" spans="4:13">
      <c r="D703" s="2"/>
      <c r="E703" s="2"/>
      <c r="M703" s="44"/>
    </row>
    <row r="704" spans="4:13">
      <c r="D704" s="2"/>
      <c r="E704" s="2"/>
      <c r="M704" s="44"/>
    </row>
    <row r="705" spans="4:13">
      <c r="D705" s="2"/>
      <c r="E705" s="2"/>
      <c r="M705" s="44"/>
    </row>
    <row r="706" spans="4:13">
      <c r="D706" s="2"/>
      <c r="E706" s="2"/>
      <c r="M706" s="44"/>
    </row>
    <row r="707" spans="4:13">
      <c r="D707" s="2"/>
      <c r="E707" s="2"/>
      <c r="M707" s="44"/>
    </row>
    <row r="708" spans="4:13">
      <c r="D708" s="2"/>
      <c r="E708" s="2"/>
      <c r="M708" s="44"/>
    </row>
    <row r="709" spans="4:13">
      <c r="D709" s="2"/>
      <c r="E709" s="2"/>
      <c r="M709" s="44"/>
    </row>
    <row r="710" spans="4:13">
      <c r="D710" s="2"/>
      <c r="E710" s="2"/>
      <c r="M710" s="44"/>
    </row>
    <row r="711" spans="4:13">
      <c r="D711" s="2"/>
      <c r="E711" s="2"/>
      <c r="M711" s="44"/>
    </row>
    <row r="712" spans="4:13">
      <c r="D712" s="2"/>
      <c r="E712" s="2"/>
      <c r="M712" s="44"/>
    </row>
    <row r="713" spans="4:13">
      <c r="D713" s="2"/>
      <c r="E713" s="2"/>
      <c r="M713" s="44"/>
    </row>
    <row r="714" spans="4:13">
      <c r="D714" s="2"/>
      <c r="E714" s="2"/>
      <c r="M714" s="44"/>
    </row>
    <row r="715" spans="4:13">
      <c r="D715" s="2"/>
      <c r="E715" s="2"/>
      <c r="M715" s="44"/>
    </row>
    <row r="716" spans="4:13">
      <c r="D716" s="2"/>
      <c r="E716" s="2"/>
      <c r="M716" s="44"/>
    </row>
    <row r="717" spans="4:13">
      <c r="D717" s="2"/>
      <c r="E717" s="2"/>
      <c r="M717" s="44"/>
    </row>
    <row r="718" spans="4:13">
      <c r="D718" s="2"/>
      <c r="E718" s="2"/>
      <c r="M718" s="44"/>
    </row>
    <row r="719" spans="4:13">
      <c r="D719" s="2"/>
      <c r="E719" s="2"/>
      <c r="M719" s="44"/>
    </row>
    <row r="720" spans="4:13">
      <c r="D720" s="2"/>
      <c r="E720" s="2"/>
      <c r="M720" s="44"/>
    </row>
    <row r="721" spans="4:13">
      <c r="D721" s="2"/>
      <c r="E721" s="2"/>
      <c r="M721" s="44"/>
    </row>
    <row r="722" spans="4:13">
      <c r="D722" s="2"/>
      <c r="E722" s="2"/>
      <c r="M722" s="44"/>
    </row>
    <row r="723" spans="4:13">
      <c r="D723" s="2"/>
      <c r="E723" s="2"/>
      <c r="M723" s="44"/>
    </row>
    <row r="724" spans="4:13">
      <c r="D724" s="2"/>
      <c r="E724" s="2"/>
      <c r="M724" s="44"/>
    </row>
    <row r="725" spans="4:13">
      <c r="D725" s="2"/>
      <c r="E725" s="2"/>
      <c r="M725" s="44"/>
    </row>
    <row r="726" spans="4:13">
      <c r="D726" s="2"/>
      <c r="E726" s="2"/>
      <c r="M726" s="44"/>
    </row>
    <row r="727" spans="4:13">
      <c r="D727" s="2"/>
      <c r="E727" s="2"/>
      <c r="M727" s="44"/>
    </row>
    <row r="728" spans="4:13">
      <c r="D728" s="2"/>
      <c r="E728" s="2"/>
      <c r="M728" s="44"/>
    </row>
    <row r="729" spans="4:13">
      <c r="D729" s="2"/>
      <c r="E729" s="2"/>
      <c r="M729" s="44"/>
    </row>
    <row r="730" spans="4:13">
      <c r="D730" s="2"/>
      <c r="E730" s="2"/>
      <c r="M730" s="44"/>
    </row>
    <row r="731" spans="4:13">
      <c r="D731" s="2"/>
      <c r="E731" s="2"/>
      <c r="M731" s="44"/>
    </row>
    <row r="732" spans="4:13">
      <c r="D732" s="2"/>
      <c r="E732" s="2"/>
      <c r="M732" s="44"/>
    </row>
    <row r="733" spans="4:13">
      <c r="D733" s="2"/>
      <c r="E733" s="2"/>
      <c r="M733" s="44"/>
    </row>
    <row r="734" spans="4:13">
      <c r="D734" s="2"/>
      <c r="E734" s="2"/>
      <c r="M734" s="44"/>
    </row>
    <row r="735" spans="4:13">
      <c r="D735" s="2"/>
      <c r="E735" s="2"/>
      <c r="M735" s="44"/>
    </row>
    <row r="736" spans="4:13">
      <c r="D736" s="2"/>
      <c r="E736" s="2"/>
      <c r="M736" s="44"/>
    </row>
    <row r="737" spans="4:13">
      <c r="D737" s="2"/>
      <c r="E737" s="2"/>
      <c r="M737" s="44"/>
    </row>
    <row r="738" spans="4:13">
      <c r="D738" s="2"/>
      <c r="E738" s="2"/>
      <c r="M738" s="44"/>
    </row>
    <row r="739" spans="4:13">
      <c r="D739" s="2"/>
      <c r="E739" s="2"/>
      <c r="M739" s="44"/>
    </row>
    <row r="740" spans="4:13">
      <c r="D740" s="2"/>
      <c r="E740" s="2"/>
      <c r="M740" s="44"/>
    </row>
    <row r="741" spans="4:13">
      <c r="D741" s="2"/>
      <c r="E741" s="2"/>
      <c r="M741" s="44"/>
    </row>
    <row r="742" spans="4:13">
      <c r="D742" s="2"/>
      <c r="E742" s="2"/>
      <c r="M742" s="44"/>
    </row>
    <row r="743" spans="4:13">
      <c r="D743" s="2"/>
      <c r="E743" s="2"/>
      <c r="M743" s="44"/>
    </row>
    <row r="744" spans="4:13">
      <c r="D744" s="2"/>
      <c r="E744" s="2"/>
      <c r="M744" s="44"/>
    </row>
    <row r="745" spans="4:13">
      <c r="D745" s="2"/>
      <c r="E745" s="2"/>
      <c r="M745" s="44"/>
    </row>
    <row r="746" spans="4:13">
      <c r="D746" s="2"/>
      <c r="E746" s="2"/>
      <c r="M746" s="44"/>
    </row>
    <row r="747" spans="4:13">
      <c r="D747" s="2"/>
      <c r="E747" s="2"/>
      <c r="M747" s="44"/>
    </row>
    <row r="748" spans="4:13">
      <c r="D748" s="2"/>
      <c r="E748" s="2"/>
      <c r="M748" s="44"/>
    </row>
    <row r="749" spans="4:13">
      <c r="D749" s="2"/>
      <c r="E749" s="2"/>
      <c r="M749" s="44"/>
    </row>
    <row r="750" spans="4:13">
      <c r="D750" s="2"/>
      <c r="E750" s="2"/>
      <c r="M750" s="44"/>
    </row>
    <row r="751" spans="4:13">
      <c r="D751" s="2"/>
      <c r="E751" s="2"/>
      <c r="M751" s="44"/>
    </row>
    <row r="752" spans="4:13">
      <c r="D752" s="2"/>
      <c r="E752" s="2"/>
      <c r="M752" s="44"/>
    </row>
    <row r="753" spans="4:13">
      <c r="D753" s="2"/>
      <c r="E753" s="2"/>
      <c r="M753" s="44"/>
    </row>
    <row r="754" spans="4:13">
      <c r="D754" s="2"/>
      <c r="E754" s="2"/>
      <c r="M754" s="44"/>
    </row>
    <row r="755" spans="4:13">
      <c r="D755" s="2"/>
      <c r="E755" s="2"/>
      <c r="M755" s="44"/>
    </row>
    <row r="756" spans="4:13">
      <c r="D756" s="2"/>
      <c r="E756" s="2"/>
      <c r="M756" s="44"/>
    </row>
    <row r="757" spans="4:13">
      <c r="D757" s="2"/>
      <c r="E757" s="2"/>
      <c r="M757" s="44"/>
    </row>
    <row r="758" spans="4:13">
      <c r="D758" s="2"/>
      <c r="E758" s="2"/>
      <c r="M758" s="44"/>
    </row>
    <row r="759" spans="4:13">
      <c r="D759" s="2"/>
      <c r="E759" s="2"/>
      <c r="M759" s="44"/>
    </row>
    <row r="760" spans="4:13">
      <c r="D760" s="2"/>
      <c r="E760" s="2"/>
      <c r="M760" s="44"/>
    </row>
    <row r="761" spans="4:13">
      <c r="D761" s="2"/>
      <c r="E761" s="2"/>
      <c r="M761" s="44"/>
    </row>
    <row r="762" spans="4:13">
      <c r="D762" s="2"/>
      <c r="E762" s="2"/>
      <c r="M762" s="44"/>
    </row>
    <row r="763" spans="4:13">
      <c r="D763" s="2"/>
      <c r="E763" s="2"/>
      <c r="M763" s="44"/>
    </row>
    <row r="764" spans="4:13">
      <c r="D764" s="2"/>
      <c r="E764" s="2"/>
      <c r="M764" s="44"/>
    </row>
    <row r="765" spans="4:13">
      <c r="D765" s="2"/>
      <c r="E765" s="2"/>
      <c r="M765" s="44"/>
    </row>
    <row r="766" spans="4:13">
      <c r="D766" s="2"/>
      <c r="E766" s="2"/>
      <c r="M766" s="44"/>
    </row>
    <row r="767" spans="4:13">
      <c r="D767" s="2"/>
      <c r="E767" s="2"/>
      <c r="M767" s="44"/>
    </row>
    <row r="768" spans="4:13">
      <c r="D768" s="2"/>
      <c r="E768" s="2"/>
      <c r="M768" s="44"/>
    </row>
    <row r="769" spans="4:13">
      <c r="D769" s="2"/>
      <c r="E769" s="2"/>
      <c r="M769" s="44"/>
    </row>
    <row r="770" spans="4:13">
      <c r="D770" s="2"/>
      <c r="E770" s="2"/>
      <c r="M770" s="44"/>
    </row>
    <row r="771" spans="4:13">
      <c r="D771" s="2"/>
      <c r="E771" s="2"/>
      <c r="M771" s="44"/>
    </row>
    <row r="772" spans="4:13">
      <c r="D772" s="2"/>
      <c r="E772" s="2"/>
      <c r="M772" s="44"/>
    </row>
    <row r="773" spans="4:13">
      <c r="D773" s="2"/>
      <c r="E773" s="2"/>
      <c r="M773" s="44"/>
    </row>
    <row r="774" spans="4:13">
      <c r="D774" s="2"/>
      <c r="E774" s="2"/>
      <c r="M774" s="44"/>
    </row>
    <row r="775" spans="4:13">
      <c r="D775" s="2"/>
      <c r="E775" s="2"/>
      <c r="M775" s="44"/>
    </row>
    <row r="776" spans="4:13">
      <c r="D776" s="2"/>
      <c r="E776" s="2"/>
      <c r="M776" s="44"/>
    </row>
    <row r="777" spans="4:13">
      <c r="D777" s="2"/>
      <c r="E777" s="2"/>
      <c r="M777" s="44"/>
    </row>
    <row r="778" spans="4:13">
      <c r="D778" s="2"/>
      <c r="E778" s="2"/>
      <c r="M778" s="44"/>
    </row>
    <row r="779" spans="4:13">
      <c r="D779" s="2"/>
      <c r="E779" s="2"/>
      <c r="M779" s="44"/>
    </row>
    <row r="780" spans="4:13">
      <c r="D780" s="2"/>
      <c r="E780" s="2"/>
      <c r="M780" s="44"/>
    </row>
    <row r="781" spans="4:13">
      <c r="D781" s="2"/>
      <c r="E781" s="2"/>
      <c r="M781" s="44"/>
    </row>
    <row r="782" spans="4:13">
      <c r="D782" s="2"/>
      <c r="E782" s="2"/>
      <c r="M782" s="44"/>
    </row>
    <row r="783" spans="4:13">
      <c r="D783" s="2"/>
      <c r="E783" s="2"/>
      <c r="M783" s="44"/>
    </row>
    <row r="784" spans="4:13">
      <c r="D784" s="2"/>
      <c r="E784" s="2"/>
      <c r="M784" s="44"/>
    </row>
    <row r="785" spans="4:13">
      <c r="D785" s="2"/>
      <c r="E785" s="2"/>
      <c r="M785" s="44"/>
    </row>
    <row r="786" spans="4:13">
      <c r="D786" s="2"/>
      <c r="E786" s="2"/>
      <c r="M786" s="44"/>
    </row>
    <row r="787" spans="4:13">
      <c r="D787" s="2"/>
      <c r="E787" s="2"/>
      <c r="M787" s="44"/>
    </row>
    <row r="788" spans="4:13">
      <c r="D788" s="2"/>
      <c r="E788" s="2"/>
      <c r="M788" s="44"/>
    </row>
    <row r="789" spans="4:13">
      <c r="D789" s="2"/>
      <c r="E789" s="2"/>
      <c r="M789" s="44"/>
    </row>
    <row r="790" spans="4:13">
      <c r="D790" s="2"/>
      <c r="E790" s="2"/>
      <c r="M790" s="44"/>
    </row>
    <row r="791" spans="4:13">
      <c r="D791" s="2"/>
      <c r="E791" s="2"/>
      <c r="M791" s="44"/>
    </row>
    <row r="792" spans="4:13">
      <c r="D792" s="2"/>
      <c r="E792" s="2"/>
      <c r="M792" s="44"/>
    </row>
    <row r="793" spans="4:13">
      <c r="D793" s="2"/>
      <c r="E793" s="2"/>
      <c r="M793" s="44"/>
    </row>
    <row r="794" spans="4:13">
      <c r="D794" s="2"/>
      <c r="E794" s="2"/>
      <c r="M794" s="44"/>
    </row>
    <row r="795" spans="4:13">
      <c r="D795" s="2"/>
      <c r="E795" s="2"/>
      <c r="M795" s="44"/>
    </row>
    <row r="796" spans="4:13">
      <c r="D796" s="2"/>
      <c r="E796" s="2"/>
      <c r="M796" s="44"/>
    </row>
    <row r="797" spans="4:13">
      <c r="D797" s="2"/>
      <c r="E797" s="2"/>
      <c r="M797" s="44"/>
    </row>
    <row r="798" spans="4:13">
      <c r="D798" s="2"/>
      <c r="E798" s="2"/>
      <c r="M798" s="44"/>
    </row>
    <row r="799" spans="4:13">
      <c r="D799" s="2"/>
      <c r="E799" s="2"/>
      <c r="M799" s="44"/>
    </row>
    <row r="800" spans="4:13">
      <c r="D800" s="2"/>
      <c r="E800" s="2"/>
      <c r="M800" s="44"/>
    </row>
    <row r="801" spans="4:13">
      <c r="D801" s="2"/>
      <c r="E801" s="2"/>
      <c r="M801" s="44"/>
    </row>
    <row r="802" spans="4:13">
      <c r="D802" s="2"/>
      <c r="E802" s="2"/>
      <c r="M802" s="44"/>
    </row>
    <row r="803" spans="4:13">
      <c r="D803" s="2"/>
      <c r="E803" s="2"/>
      <c r="M803" s="44"/>
    </row>
    <row r="804" spans="4:13">
      <c r="D804" s="2"/>
      <c r="E804" s="2"/>
      <c r="M804" s="44"/>
    </row>
    <row r="805" spans="4:13">
      <c r="D805" s="2"/>
      <c r="E805" s="2"/>
      <c r="M805" s="44"/>
    </row>
    <row r="806" spans="4:13">
      <c r="D806" s="2"/>
      <c r="E806" s="2"/>
      <c r="M806" s="44"/>
    </row>
    <row r="807" spans="4:13">
      <c r="D807" s="2"/>
      <c r="E807" s="2"/>
      <c r="M807" s="44"/>
    </row>
    <row r="808" spans="4:13">
      <c r="D808" s="2"/>
      <c r="E808" s="2"/>
      <c r="M808" s="44"/>
    </row>
    <row r="809" spans="4:13">
      <c r="D809" s="2"/>
      <c r="E809" s="2"/>
      <c r="M809" s="44"/>
    </row>
    <row r="810" spans="4:13">
      <c r="D810" s="2"/>
      <c r="E810" s="2"/>
      <c r="M810" s="44"/>
    </row>
    <row r="811" spans="4:13">
      <c r="D811" s="2"/>
      <c r="E811" s="2"/>
      <c r="M811" s="44"/>
    </row>
    <row r="812" spans="4:13">
      <c r="D812" s="2"/>
      <c r="E812" s="2"/>
      <c r="M812" s="44"/>
    </row>
    <row r="813" spans="4:13">
      <c r="D813" s="2"/>
      <c r="E813" s="2"/>
      <c r="M813" s="44"/>
    </row>
    <row r="814" spans="4:13">
      <c r="D814" s="2"/>
      <c r="E814" s="2"/>
      <c r="M814" s="44"/>
    </row>
    <row r="815" spans="4:13">
      <c r="D815" s="2"/>
      <c r="E815" s="2"/>
      <c r="M815" s="44"/>
    </row>
    <row r="816" spans="4:13">
      <c r="D816" s="2"/>
      <c r="E816" s="2"/>
      <c r="M816" s="44"/>
    </row>
    <row r="817" spans="4:13">
      <c r="D817" s="2"/>
      <c r="E817" s="2"/>
      <c r="M817" s="44"/>
    </row>
    <row r="818" spans="4:13">
      <c r="D818" s="2"/>
      <c r="E818" s="2"/>
      <c r="M818" s="44"/>
    </row>
    <row r="819" spans="4:13">
      <c r="D819" s="2"/>
      <c r="E819" s="2"/>
      <c r="M819" s="44"/>
    </row>
    <row r="820" spans="4:13">
      <c r="D820" s="2"/>
      <c r="E820" s="2"/>
      <c r="M820" s="44"/>
    </row>
    <row r="821" spans="4:13">
      <c r="D821" s="2"/>
      <c r="E821" s="2"/>
      <c r="M821" s="44"/>
    </row>
    <row r="822" spans="4:13">
      <c r="D822" s="2"/>
      <c r="E822" s="2"/>
      <c r="M822" s="44"/>
    </row>
    <row r="823" spans="4:13">
      <c r="D823" s="2"/>
      <c r="E823" s="2"/>
      <c r="M823" s="44"/>
    </row>
    <row r="824" spans="4:13">
      <c r="D824" s="2"/>
      <c r="E824" s="2"/>
      <c r="M824" s="44"/>
    </row>
    <row r="825" spans="4:13">
      <c r="D825" s="2"/>
      <c r="E825" s="2"/>
      <c r="M825" s="44"/>
    </row>
    <row r="826" spans="4:13">
      <c r="D826" s="2"/>
      <c r="E826" s="2"/>
      <c r="M826" s="44"/>
    </row>
    <row r="827" spans="4:13">
      <c r="D827" s="2"/>
      <c r="E827" s="2"/>
      <c r="M827" s="44"/>
    </row>
    <row r="828" spans="4:13">
      <c r="D828" s="2"/>
      <c r="E828" s="2"/>
      <c r="M828" s="44"/>
    </row>
    <row r="829" spans="4:13">
      <c r="D829" s="2"/>
      <c r="E829" s="2"/>
      <c r="M829" s="44"/>
    </row>
    <row r="830" spans="4:13">
      <c r="D830" s="2"/>
      <c r="E830" s="2"/>
      <c r="M830" s="44"/>
    </row>
    <row r="831" spans="4:13">
      <c r="D831" s="2"/>
      <c r="E831" s="2"/>
      <c r="M831" s="44"/>
    </row>
  </sheetData>
  <sheetProtection sheet="1" objects="1" scenarios="1" formatCells="0" formatColumns="0" formatRows="0" sort="0" autoFilter="0" pivotTables="0"/>
  <mergeCells count="1">
    <mergeCell ref="A2:L2"/>
  </mergeCells>
  <conditionalFormatting sqref="A3:B3">
    <cfRule type="duplicateValues" dxfId="26" priority="5"/>
  </conditionalFormatting>
  <conditionalFormatting sqref="C3">
    <cfRule type="duplicateValues" dxfId="25" priority="3"/>
    <cfRule type="duplicateValues" dxfId="24" priority="4"/>
  </conditionalFormatting>
  <conditionalFormatting sqref="G3">
    <cfRule type="duplicateValues" dxfId="23" priority="2"/>
  </conditionalFormatting>
  <conditionalFormatting sqref="H3:K3 A3:B3 D3:F3 M3">
    <cfRule type="duplicateValues" dxfId="22" priority="15"/>
  </conditionalFormatting>
  <conditionalFormatting sqref="L3">
    <cfRule type="duplicateValues" dxfId="21" priority="1"/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2"/>
  <sheetViews>
    <sheetView zoomScaleNormal="100" workbookViewId="0">
      <selection activeCell="D7" sqref="D7"/>
    </sheetView>
  </sheetViews>
  <sheetFormatPr defaultColWidth="14.42578125" defaultRowHeight="15" outlineLevelCol="1"/>
  <cols>
    <col min="1" max="1" width="4.7109375" bestFit="1" customWidth="1"/>
    <col min="2" max="2" width="24.7109375" customWidth="1"/>
    <col min="3" max="3" width="8.7109375" customWidth="1"/>
    <col min="4" max="4" width="8.42578125" customWidth="1"/>
    <col min="5" max="6" width="9.42578125" customWidth="1"/>
    <col min="7" max="7" width="13.5703125" customWidth="1" outlineLevel="1"/>
    <col min="8" max="8" width="15.28515625" customWidth="1" outlineLevel="1"/>
    <col min="9" max="9" width="16.5703125" customWidth="1" outlineLevel="1"/>
    <col min="10" max="10" width="13.85546875" customWidth="1" outlineLevel="1"/>
    <col min="11" max="11" width="14.28515625" customWidth="1" outlineLevel="1"/>
    <col min="12" max="12" width="16.5703125" customWidth="1" outlineLevel="1"/>
    <col min="13" max="13" width="15.140625" customWidth="1" outlineLevel="1"/>
    <col min="14" max="15" width="13.5703125" customWidth="1" outlineLevel="1"/>
    <col min="16" max="16" width="17" customWidth="1" outlineLevel="1"/>
    <col min="17" max="17" width="15.28515625" customWidth="1" outlineLevel="1"/>
    <col min="18" max="18" width="15.28515625" bestFit="1" customWidth="1"/>
    <col min="19" max="19" width="13.140625" hidden="1" customWidth="1"/>
    <col min="20" max="20" width="14.28515625" style="41" customWidth="1"/>
    <col min="21" max="29" width="8.7109375" customWidth="1"/>
  </cols>
  <sheetData>
    <row r="1" spans="1:20" ht="18.75">
      <c r="B1" s="97" t="s">
        <v>301</v>
      </c>
      <c r="C1" s="1"/>
      <c r="D1" s="2"/>
      <c r="E1" s="2"/>
      <c r="F1" s="2"/>
      <c r="I1" s="1"/>
      <c r="J1" s="1"/>
      <c r="R1" s="3"/>
    </row>
    <row r="2" spans="1:20">
      <c r="A2" s="103"/>
      <c r="B2" s="104"/>
      <c r="C2" s="104"/>
      <c r="D2" s="104"/>
      <c r="E2" s="104"/>
      <c r="F2" s="104"/>
      <c r="G2" s="104"/>
      <c r="H2" s="103" t="s">
        <v>0</v>
      </c>
      <c r="I2" s="104"/>
      <c r="J2" s="104"/>
      <c r="K2" s="104"/>
      <c r="L2" s="104"/>
      <c r="M2" s="104"/>
      <c r="N2" s="104"/>
      <c r="O2" s="104"/>
      <c r="P2" s="104"/>
      <c r="Q2" s="104"/>
      <c r="R2" s="11"/>
      <c r="S2" s="9"/>
      <c r="T2" s="45"/>
    </row>
    <row r="3" spans="1:20" ht="38.25">
      <c r="A3" s="13" t="s">
        <v>17</v>
      </c>
      <c r="B3" s="12" t="s">
        <v>1</v>
      </c>
      <c r="C3" s="12" t="s">
        <v>165</v>
      </c>
      <c r="D3" s="12" t="s">
        <v>22</v>
      </c>
      <c r="E3" s="12" t="s">
        <v>2</v>
      </c>
      <c r="F3" s="12" t="s">
        <v>100</v>
      </c>
      <c r="G3" s="12" t="s">
        <v>3</v>
      </c>
      <c r="H3" s="12" t="s">
        <v>4</v>
      </c>
      <c r="I3" s="12" t="s">
        <v>5</v>
      </c>
      <c r="J3" s="12" t="s">
        <v>237</v>
      </c>
      <c r="K3" s="12" t="s">
        <v>6</v>
      </c>
      <c r="L3" s="12" t="s">
        <v>241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298</v>
      </c>
      <c r="S3" s="12" t="s">
        <v>170</v>
      </c>
      <c r="T3" s="43" t="s">
        <v>180</v>
      </c>
    </row>
    <row r="4" spans="1:20">
      <c r="A4" s="32">
        <v>1</v>
      </c>
      <c r="B4" s="4" t="s">
        <v>23</v>
      </c>
      <c r="C4" s="6">
        <v>39</v>
      </c>
      <c r="D4" s="54"/>
      <c r="E4" s="54" t="s">
        <v>18</v>
      </c>
      <c r="F4" s="54" t="s">
        <v>16</v>
      </c>
      <c r="G4" s="86" t="s">
        <v>14</v>
      </c>
      <c r="H4" s="87"/>
      <c r="I4" s="62"/>
      <c r="J4" s="62"/>
      <c r="K4" s="87"/>
      <c r="L4" s="87"/>
      <c r="M4" s="62"/>
      <c r="N4" s="87"/>
      <c r="O4" s="87"/>
      <c r="P4" s="87"/>
      <c r="Q4" s="87"/>
      <c r="R4" s="62">
        <f t="shared" ref="R4:R35" si="0">SUM(G4:Q4)</f>
        <v>0</v>
      </c>
      <c r="S4" s="6" t="s">
        <v>15</v>
      </c>
      <c r="T4" s="55" t="s">
        <v>266</v>
      </c>
    </row>
    <row r="5" spans="1:20" ht="40.5">
      <c r="A5" s="32">
        <v>2</v>
      </c>
      <c r="B5" s="4" t="s">
        <v>154</v>
      </c>
      <c r="C5" s="6">
        <v>39</v>
      </c>
      <c r="D5" s="5" t="s">
        <v>16</v>
      </c>
      <c r="E5" s="5"/>
      <c r="F5" s="5" t="s">
        <v>16</v>
      </c>
      <c r="G5" s="86">
        <v>1954.13</v>
      </c>
      <c r="H5" s="62">
        <v>3120.84</v>
      </c>
      <c r="I5" s="62">
        <v>6630.44</v>
      </c>
      <c r="J5" s="62">
        <v>1428.54</v>
      </c>
      <c r="K5" s="62">
        <v>12483.36</v>
      </c>
      <c r="L5" s="62"/>
      <c r="M5" s="62">
        <v>6241.68</v>
      </c>
      <c r="N5" s="62"/>
      <c r="O5" s="70"/>
      <c r="P5" s="62">
        <v>11710.36</v>
      </c>
      <c r="Q5" s="62">
        <v>35366.46</v>
      </c>
      <c r="R5" s="62">
        <f t="shared" si="0"/>
        <v>78935.81</v>
      </c>
      <c r="S5" s="6" t="s">
        <v>16</v>
      </c>
      <c r="T5" s="5" t="s">
        <v>182</v>
      </c>
    </row>
    <row r="6" spans="1:20" ht="40.5">
      <c r="A6" s="32">
        <v>3</v>
      </c>
      <c r="B6" s="4" t="s">
        <v>142</v>
      </c>
      <c r="C6" s="6">
        <v>39</v>
      </c>
      <c r="D6" s="5" t="s">
        <v>14</v>
      </c>
      <c r="E6" s="5" t="s">
        <v>16</v>
      </c>
      <c r="F6" s="5" t="s">
        <v>16</v>
      </c>
      <c r="G6" s="66"/>
      <c r="H6" s="62"/>
      <c r="I6" s="62"/>
      <c r="J6" s="62"/>
      <c r="K6" s="62"/>
      <c r="L6" s="62"/>
      <c r="M6" s="62"/>
      <c r="N6" s="62"/>
      <c r="O6" s="70"/>
      <c r="P6" s="70"/>
      <c r="Q6" s="62">
        <v>16500</v>
      </c>
      <c r="R6" s="62">
        <f t="shared" si="0"/>
        <v>16500</v>
      </c>
      <c r="S6" s="6" t="s">
        <v>15</v>
      </c>
      <c r="T6" s="5" t="s">
        <v>191</v>
      </c>
    </row>
    <row r="7" spans="1:20" ht="27">
      <c r="A7" s="32">
        <v>4</v>
      </c>
      <c r="B7" s="4" t="s">
        <v>130</v>
      </c>
      <c r="C7" s="6">
        <v>39</v>
      </c>
      <c r="D7" s="5" t="s">
        <v>14</v>
      </c>
      <c r="E7" s="6" t="s">
        <v>16</v>
      </c>
      <c r="F7" s="6" t="s">
        <v>16</v>
      </c>
      <c r="G7" s="66"/>
      <c r="H7" s="62"/>
      <c r="I7" s="62"/>
      <c r="J7" s="62"/>
      <c r="K7" s="62"/>
      <c r="L7" s="62"/>
      <c r="M7" s="62"/>
      <c r="N7" s="70"/>
      <c r="O7" s="70"/>
      <c r="P7" s="70"/>
      <c r="Q7" s="62">
        <v>1337.04</v>
      </c>
      <c r="R7" s="62">
        <f t="shared" si="0"/>
        <v>1337.04</v>
      </c>
      <c r="S7" s="6" t="s">
        <v>15</v>
      </c>
      <c r="T7" s="5" t="s">
        <v>182</v>
      </c>
    </row>
    <row r="8" spans="1:20" ht="54">
      <c r="A8" s="32">
        <v>5</v>
      </c>
      <c r="B8" s="4" t="s">
        <v>132</v>
      </c>
      <c r="C8" s="6">
        <v>39</v>
      </c>
      <c r="D8" s="5" t="s">
        <v>14</v>
      </c>
      <c r="E8" s="5" t="s">
        <v>16</v>
      </c>
      <c r="F8" s="5" t="s">
        <v>16</v>
      </c>
      <c r="G8" s="66"/>
      <c r="H8" s="62"/>
      <c r="I8" s="62"/>
      <c r="J8" s="62"/>
      <c r="K8" s="62"/>
      <c r="L8" s="62"/>
      <c r="M8" s="62">
        <v>5100</v>
      </c>
      <c r="N8" s="62"/>
      <c r="O8" s="70"/>
      <c r="P8" s="70"/>
      <c r="Q8" s="70"/>
      <c r="R8" s="62">
        <f t="shared" si="0"/>
        <v>5100</v>
      </c>
      <c r="S8" s="6" t="s">
        <v>15</v>
      </c>
      <c r="T8" s="5" t="s">
        <v>265</v>
      </c>
    </row>
    <row r="9" spans="1:20" ht="27">
      <c r="A9" s="32">
        <v>6</v>
      </c>
      <c r="B9" s="4" t="s">
        <v>176</v>
      </c>
      <c r="C9" s="6">
        <v>39</v>
      </c>
      <c r="D9" s="5" t="s">
        <v>14</v>
      </c>
      <c r="E9" s="5" t="s">
        <v>16</v>
      </c>
      <c r="F9" s="5" t="s">
        <v>16</v>
      </c>
      <c r="G9" s="62">
        <v>2679.98</v>
      </c>
      <c r="H9" s="62">
        <v>3199.78</v>
      </c>
      <c r="I9" s="62"/>
      <c r="J9" s="62"/>
      <c r="K9" s="62">
        <v>5000</v>
      </c>
      <c r="L9" s="62"/>
      <c r="M9" s="62"/>
      <c r="N9" s="62"/>
      <c r="O9" s="62"/>
      <c r="P9" s="62">
        <v>2209.7800000000002</v>
      </c>
      <c r="Q9" s="62">
        <v>25000</v>
      </c>
      <c r="R9" s="62">
        <f t="shared" si="0"/>
        <v>38089.54</v>
      </c>
      <c r="S9" s="6" t="s">
        <v>15</v>
      </c>
      <c r="T9" s="5" t="s">
        <v>182</v>
      </c>
    </row>
    <row r="10" spans="1:20" ht="40.5">
      <c r="A10" s="32">
        <v>7</v>
      </c>
      <c r="B10" s="4" t="s">
        <v>149</v>
      </c>
      <c r="C10" s="6">
        <v>39</v>
      </c>
      <c r="D10" s="5" t="s">
        <v>16</v>
      </c>
      <c r="E10" s="6" t="s">
        <v>14</v>
      </c>
      <c r="F10" s="5" t="s">
        <v>16</v>
      </c>
      <c r="G10" s="66"/>
      <c r="H10" s="62"/>
      <c r="I10" s="62"/>
      <c r="J10" s="62"/>
      <c r="K10" s="62"/>
      <c r="L10" s="62"/>
      <c r="M10" s="62"/>
      <c r="N10" s="62">
        <v>52396</v>
      </c>
      <c r="O10" s="62"/>
      <c r="P10" s="62"/>
      <c r="Q10" s="62"/>
      <c r="R10" s="62">
        <f t="shared" si="0"/>
        <v>52396</v>
      </c>
      <c r="S10" s="6" t="s">
        <v>16</v>
      </c>
      <c r="T10" s="5" t="s">
        <v>41</v>
      </c>
    </row>
    <row r="11" spans="1:20" ht="27">
      <c r="A11" s="32">
        <v>8</v>
      </c>
      <c r="B11" s="4" t="s">
        <v>125</v>
      </c>
      <c r="C11" s="6">
        <v>39</v>
      </c>
      <c r="D11" s="5" t="s">
        <v>14</v>
      </c>
      <c r="E11" s="5" t="s">
        <v>16</v>
      </c>
      <c r="F11" s="5" t="s">
        <v>16</v>
      </c>
      <c r="G11" s="66"/>
      <c r="H11" s="62">
        <v>63000</v>
      </c>
      <c r="I11" s="62"/>
      <c r="J11" s="62"/>
      <c r="K11" s="62"/>
      <c r="L11" s="62"/>
      <c r="M11" s="62"/>
      <c r="N11" s="62"/>
      <c r="O11" s="70"/>
      <c r="P11" s="62"/>
      <c r="Q11" s="62"/>
      <c r="R11" s="62">
        <f t="shared" si="0"/>
        <v>63000</v>
      </c>
      <c r="S11" s="6" t="s">
        <v>15</v>
      </c>
      <c r="T11" s="5" t="s">
        <v>34</v>
      </c>
    </row>
    <row r="12" spans="1:20" ht="40.5">
      <c r="A12" s="32">
        <v>9</v>
      </c>
      <c r="B12" s="4" t="s">
        <v>150</v>
      </c>
      <c r="C12" s="6">
        <v>39</v>
      </c>
      <c r="D12" s="5" t="s">
        <v>14</v>
      </c>
      <c r="E12" s="5" t="s">
        <v>16</v>
      </c>
      <c r="F12" s="5"/>
      <c r="G12" s="66"/>
      <c r="H12" s="62"/>
      <c r="I12" s="62"/>
      <c r="J12" s="62"/>
      <c r="K12" s="62"/>
      <c r="L12" s="62"/>
      <c r="M12" s="62">
        <v>84800</v>
      </c>
      <c r="N12" s="62"/>
      <c r="O12" s="70"/>
      <c r="P12" s="70"/>
      <c r="Q12" s="70"/>
      <c r="R12" s="62">
        <f t="shared" si="0"/>
        <v>84800</v>
      </c>
      <c r="S12" s="6" t="s">
        <v>15</v>
      </c>
      <c r="T12" s="5" t="s">
        <v>30</v>
      </c>
    </row>
    <row r="13" spans="1:20" ht="27">
      <c r="A13" s="32">
        <v>10</v>
      </c>
      <c r="B13" s="4" t="s">
        <v>143</v>
      </c>
      <c r="C13" s="6">
        <v>35</v>
      </c>
      <c r="D13" s="5" t="s">
        <v>14</v>
      </c>
      <c r="E13" s="5" t="s">
        <v>16</v>
      </c>
      <c r="F13" s="5" t="s">
        <v>16</v>
      </c>
      <c r="G13" s="66"/>
      <c r="H13" s="62">
        <v>158187.6</v>
      </c>
      <c r="I13" s="62"/>
      <c r="J13" s="62"/>
      <c r="K13" s="62"/>
      <c r="L13" s="62"/>
      <c r="M13" s="62"/>
      <c r="N13" s="62"/>
      <c r="O13" s="70"/>
      <c r="P13" s="70"/>
      <c r="Q13" s="70"/>
      <c r="R13" s="62">
        <f t="shared" si="0"/>
        <v>158187.6</v>
      </c>
      <c r="S13" s="6" t="s">
        <v>15</v>
      </c>
      <c r="T13" s="55" t="s">
        <v>266</v>
      </c>
    </row>
    <row r="14" spans="1:20" ht="27">
      <c r="A14" s="32">
        <v>11</v>
      </c>
      <c r="B14" s="4" t="s">
        <v>157</v>
      </c>
      <c r="C14" s="6">
        <v>39</v>
      </c>
      <c r="D14" s="5" t="s">
        <v>14</v>
      </c>
      <c r="E14" s="6" t="s">
        <v>16</v>
      </c>
      <c r="F14" s="23"/>
      <c r="G14" s="61"/>
      <c r="H14" s="62">
        <v>67500</v>
      </c>
      <c r="I14" s="62"/>
      <c r="J14" s="62"/>
      <c r="K14" s="62"/>
      <c r="L14" s="62"/>
      <c r="M14" s="62"/>
      <c r="N14" s="62"/>
      <c r="O14" s="62"/>
      <c r="P14" s="63"/>
      <c r="Q14" s="63"/>
      <c r="R14" s="62">
        <f t="shared" si="0"/>
        <v>67500</v>
      </c>
      <c r="S14" s="6" t="s">
        <v>15</v>
      </c>
      <c r="T14" s="5" t="s">
        <v>192</v>
      </c>
    </row>
    <row r="15" spans="1:20" ht="27">
      <c r="A15" s="32">
        <v>12</v>
      </c>
      <c r="B15" s="4" t="s">
        <v>25</v>
      </c>
      <c r="C15" s="6">
        <v>39</v>
      </c>
      <c r="D15" s="5" t="s">
        <v>14</v>
      </c>
      <c r="E15" s="6" t="s">
        <v>18</v>
      </c>
      <c r="F15" s="6" t="s">
        <v>16</v>
      </c>
      <c r="G15" s="62"/>
      <c r="H15" s="62">
        <v>60980</v>
      </c>
      <c r="I15" s="62"/>
      <c r="J15" s="62"/>
      <c r="K15" s="62">
        <v>34600</v>
      </c>
      <c r="L15" s="62"/>
      <c r="M15" s="62">
        <v>2016</v>
      </c>
      <c r="N15" s="71"/>
      <c r="O15" s="56">
        <v>11510</v>
      </c>
      <c r="P15" s="70"/>
      <c r="Q15" s="62">
        <v>6250</v>
      </c>
      <c r="R15" s="62">
        <f t="shared" si="0"/>
        <v>115356</v>
      </c>
      <c r="S15" s="6" t="s">
        <v>15</v>
      </c>
      <c r="T15" s="5" t="s">
        <v>182</v>
      </c>
    </row>
    <row r="16" spans="1:20" ht="94.5">
      <c r="A16" s="32">
        <v>13</v>
      </c>
      <c r="B16" s="4" t="s">
        <v>250</v>
      </c>
      <c r="C16" s="6">
        <v>39</v>
      </c>
      <c r="D16" s="5" t="s">
        <v>14</v>
      </c>
      <c r="E16" s="5" t="s">
        <v>16</v>
      </c>
      <c r="F16" s="23" t="s">
        <v>16</v>
      </c>
      <c r="G16" s="61"/>
      <c r="H16" s="62"/>
      <c r="I16" s="62"/>
      <c r="J16" s="62">
        <v>42600</v>
      </c>
      <c r="K16" s="62"/>
      <c r="L16" s="62"/>
      <c r="M16" s="62"/>
      <c r="N16" s="70"/>
      <c r="O16" s="70"/>
      <c r="P16" s="70"/>
      <c r="Q16" s="62"/>
      <c r="R16" s="62">
        <f t="shared" si="0"/>
        <v>42600</v>
      </c>
      <c r="S16" s="6" t="s">
        <v>15</v>
      </c>
      <c r="T16" s="5" t="s">
        <v>39</v>
      </c>
    </row>
    <row r="17" spans="1:20" ht="40.5">
      <c r="A17" s="32">
        <v>14</v>
      </c>
      <c r="B17" s="4" t="s">
        <v>251</v>
      </c>
      <c r="C17" s="6">
        <v>39</v>
      </c>
      <c r="D17" s="5" t="s">
        <v>14</v>
      </c>
      <c r="E17" s="5" t="s">
        <v>20</v>
      </c>
      <c r="F17" s="23"/>
      <c r="G17" s="61"/>
      <c r="H17" s="62"/>
      <c r="I17" s="62"/>
      <c r="J17" s="62">
        <v>15390</v>
      </c>
      <c r="K17" s="62"/>
      <c r="L17" s="62"/>
      <c r="M17" s="62"/>
      <c r="N17" s="70"/>
      <c r="O17" s="70"/>
      <c r="P17" s="70"/>
      <c r="Q17" s="62"/>
      <c r="R17" s="62">
        <f t="shared" si="0"/>
        <v>15390</v>
      </c>
      <c r="S17" s="6" t="s">
        <v>16</v>
      </c>
      <c r="T17" s="5" t="s">
        <v>206</v>
      </c>
    </row>
    <row r="18" spans="1:20" ht="40.5">
      <c r="A18" s="32">
        <v>15</v>
      </c>
      <c r="B18" s="4" t="s">
        <v>145</v>
      </c>
      <c r="C18" s="6">
        <v>39</v>
      </c>
      <c r="D18" s="5" t="s">
        <v>14</v>
      </c>
      <c r="E18" s="5" t="s">
        <v>20</v>
      </c>
      <c r="F18" s="5" t="s">
        <v>16</v>
      </c>
      <c r="G18" s="66"/>
      <c r="H18" s="62"/>
      <c r="I18" s="62"/>
      <c r="J18" s="62"/>
      <c r="K18" s="62"/>
      <c r="L18" s="62"/>
      <c r="M18" s="62">
        <v>9983</v>
      </c>
      <c r="N18" s="62"/>
      <c r="O18" s="70"/>
      <c r="P18" s="62">
        <v>2126</v>
      </c>
      <c r="Q18" s="62">
        <v>5000</v>
      </c>
      <c r="R18" s="62">
        <f t="shared" si="0"/>
        <v>17109</v>
      </c>
      <c r="S18" s="6" t="s">
        <v>15</v>
      </c>
      <c r="T18" s="5" t="s">
        <v>182</v>
      </c>
    </row>
    <row r="19" spans="1:20" ht="108" customHeight="1">
      <c r="A19" s="32">
        <v>16</v>
      </c>
      <c r="B19" s="4" t="s">
        <v>115</v>
      </c>
      <c r="C19" s="6">
        <v>41</v>
      </c>
      <c r="D19" s="5" t="s">
        <v>14</v>
      </c>
      <c r="E19" s="5" t="s">
        <v>16</v>
      </c>
      <c r="F19" s="5"/>
      <c r="G19" s="62"/>
      <c r="H19" s="62">
        <v>60000</v>
      </c>
      <c r="I19" s="62"/>
      <c r="J19" s="62"/>
      <c r="K19" s="62"/>
      <c r="L19" s="62"/>
      <c r="M19" s="62"/>
      <c r="N19" s="62"/>
      <c r="O19" s="62"/>
      <c r="P19" s="62"/>
      <c r="Q19" s="62"/>
      <c r="R19" s="62">
        <f t="shared" si="0"/>
        <v>60000</v>
      </c>
      <c r="S19" s="6" t="s">
        <v>15</v>
      </c>
      <c r="T19" s="5" t="s">
        <v>182</v>
      </c>
    </row>
    <row r="20" spans="1:20" ht="67.5">
      <c r="A20" s="32">
        <v>17</v>
      </c>
      <c r="B20" s="4" t="s">
        <v>147</v>
      </c>
      <c r="C20" s="6">
        <v>35</v>
      </c>
      <c r="D20" s="6" t="s">
        <v>14</v>
      </c>
      <c r="E20" s="6" t="s">
        <v>16</v>
      </c>
      <c r="F20" s="5" t="s">
        <v>16</v>
      </c>
      <c r="G20" s="66"/>
      <c r="H20" s="62"/>
      <c r="I20" s="62"/>
      <c r="J20" s="62"/>
      <c r="K20" s="62"/>
      <c r="L20" s="62"/>
      <c r="M20" s="62"/>
      <c r="N20" s="62"/>
      <c r="O20" s="62">
        <v>238464</v>
      </c>
      <c r="P20" s="62"/>
      <c r="Q20" s="62"/>
      <c r="R20" s="62">
        <f t="shared" si="0"/>
        <v>238464</v>
      </c>
      <c r="S20" s="6" t="s">
        <v>15</v>
      </c>
      <c r="T20" s="5" t="s">
        <v>265</v>
      </c>
    </row>
    <row r="21" spans="1:20">
      <c r="A21" s="32">
        <v>18</v>
      </c>
      <c r="B21" s="4" t="s">
        <v>35</v>
      </c>
      <c r="C21" s="6">
        <v>39</v>
      </c>
      <c r="D21" s="6" t="s">
        <v>14</v>
      </c>
      <c r="E21" s="5" t="s">
        <v>16</v>
      </c>
      <c r="F21" s="5"/>
      <c r="G21" s="66"/>
      <c r="H21" s="62"/>
      <c r="I21" s="62"/>
      <c r="J21" s="62"/>
      <c r="K21" s="62"/>
      <c r="L21" s="62"/>
      <c r="M21" s="62"/>
      <c r="N21" s="62">
        <v>8000</v>
      </c>
      <c r="O21" s="70"/>
      <c r="P21" s="70"/>
      <c r="Q21" s="70"/>
      <c r="R21" s="62">
        <f t="shared" si="0"/>
        <v>8000</v>
      </c>
      <c r="S21" s="6" t="s">
        <v>15</v>
      </c>
      <c r="T21" s="5" t="s">
        <v>182</v>
      </c>
    </row>
    <row r="22" spans="1:20" ht="27">
      <c r="A22" s="32">
        <v>19</v>
      </c>
      <c r="B22" s="4" t="s">
        <v>131</v>
      </c>
      <c r="C22" s="6">
        <v>39</v>
      </c>
      <c r="D22" s="5" t="s">
        <v>14</v>
      </c>
      <c r="E22" s="6" t="s">
        <v>20</v>
      </c>
      <c r="F22" s="5"/>
      <c r="G22" s="66"/>
      <c r="H22" s="62">
        <v>12000</v>
      </c>
      <c r="I22" s="62">
        <v>10000</v>
      </c>
      <c r="J22" s="62"/>
      <c r="K22" s="62">
        <v>14610</v>
      </c>
      <c r="L22" s="62"/>
      <c r="M22" s="62">
        <v>6391.76</v>
      </c>
      <c r="N22" s="62">
        <v>6000</v>
      </c>
      <c r="O22" s="62">
        <v>5000</v>
      </c>
      <c r="P22" s="62"/>
      <c r="Q22" s="62">
        <v>15000</v>
      </c>
      <c r="R22" s="62">
        <f t="shared" si="0"/>
        <v>69001.760000000009</v>
      </c>
      <c r="S22" s="6" t="s">
        <v>15</v>
      </c>
      <c r="T22" s="5" t="s">
        <v>270</v>
      </c>
    </row>
    <row r="23" spans="1:20" ht="121.5">
      <c r="A23" s="32">
        <v>20</v>
      </c>
      <c r="B23" s="4" t="s">
        <v>79</v>
      </c>
      <c r="C23" s="6">
        <v>39</v>
      </c>
      <c r="D23" s="5" t="s">
        <v>14</v>
      </c>
      <c r="E23" s="6" t="s">
        <v>16</v>
      </c>
      <c r="F23" s="6"/>
      <c r="G23" s="66"/>
      <c r="H23" s="66" t="s">
        <v>14</v>
      </c>
      <c r="I23" s="62"/>
      <c r="J23" s="62"/>
      <c r="K23" s="66" t="s">
        <v>14</v>
      </c>
      <c r="L23" s="62"/>
      <c r="M23" s="62"/>
      <c r="N23" s="62"/>
      <c r="O23" s="62"/>
      <c r="P23" s="62"/>
      <c r="Q23" s="62">
        <v>15442.5</v>
      </c>
      <c r="R23" s="62">
        <f t="shared" si="0"/>
        <v>15442.5</v>
      </c>
      <c r="S23" s="6" t="s">
        <v>15</v>
      </c>
      <c r="T23" s="5" t="s">
        <v>192</v>
      </c>
    </row>
    <row r="24" spans="1:20" ht="27">
      <c r="A24" s="32">
        <v>21</v>
      </c>
      <c r="B24" s="4" t="s">
        <v>133</v>
      </c>
      <c r="C24" s="6">
        <v>39</v>
      </c>
      <c r="D24" s="5" t="s">
        <v>14</v>
      </c>
      <c r="E24" s="6" t="s">
        <v>16</v>
      </c>
      <c r="F24" s="5" t="s">
        <v>16</v>
      </c>
      <c r="G24" s="66"/>
      <c r="H24" s="62"/>
      <c r="I24" s="62"/>
      <c r="J24" s="62"/>
      <c r="K24" s="62"/>
      <c r="L24" s="62"/>
      <c r="M24" s="62"/>
      <c r="N24" s="70"/>
      <c r="O24" s="70"/>
      <c r="P24" s="70"/>
      <c r="Q24" s="62">
        <v>32122.23</v>
      </c>
      <c r="R24" s="62">
        <f t="shared" si="0"/>
        <v>32122.23</v>
      </c>
      <c r="S24" s="6" t="s">
        <v>15</v>
      </c>
      <c r="T24" s="5" t="s">
        <v>206</v>
      </c>
    </row>
    <row r="25" spans="1:20" ht="162">
      <c r="A25" s="32">
        <v>22</v>
      </c>
      <c r="B25" s="4" t="s">
        <v>40</v>
      </c>
      <c r="C25" s="6">
        <v>39</v>
      </c>
      <c r="D25" s="6" t="s">
        <v>14</v>
      </c>
      <c r="E25" s="6" t="s">
        <v>16</v>
      </c>
      <c r="F25" s="5"/>
      <c r="G25" s="66"/>
      <c r="H25" s="62"/>
      <c r="I25" s="62"/>
      <c r="J25" s="62"/>
      <c r="K25" s="62"/>
      <c r="L25" s="62"/>
      <c r="M25" s="62"/>
      <c r="N25" s="62"/>
      <c r="O25" s="62"/>
      <c r="P25" s="62"/>
      <c r="Q25" s="62">
        <v>45397.48</v>
      </c>
      <c r="R25" s="62">
        <f t="shared" si="0"/>
        <v>45397.48</v>
      </c>
      <c r="S25" s="6" t="s">
        <v>16</v>
      </c>
      <c r="T25" s="5" t="s">
        <v>191</v>
      </c>
    </row>
    <row r="26" spans="1:20" ht="40.5">
      <c r="A26" s="32">
        <v>23</v>
      </c>
      <c r="B26" s="4" t="s">
        <v>105</v>
      </c>
      <c r="C26" s="6">
        <v>39</v>
      </c>
      <c r="D26" s="5"/>
      <c r="E26" s="6" t="s">
        <v>16</v>
      </c>
      <c r="F26" s="23" t="s">
        <v>15</v>
      </c>
      <c r="G26" s="61"/>
      <c r="H26" s="62"/>
      <c r="I26" s="62">
        <v>6302.4</v>
      </c>
      <c r="J26" s="62"/>
      <c r="K26" s="62"/>
      <c r="L26" s="62"/>
      <c r="M26" s="62"/>
      <c r="N26" s="62"/>
      <c r="O26" s="62"/>
      <c r="P26" s="63">
        <v>91788.800000000003</v>
      </c>
      <c r="Q26" s="63">
        <v>25250</v>
      </c>
      <c r="R26" s="62">
        <f t="shared" si="0"/>
        <v>123341.2</v>
      </c>
      <c r="S26" s="6" t="s">
        <v>16</v>
      </c>
      <c r="T26" s="5" t="s">
        <v>191</v>
      </c>
    </row>
    <row r="27" spans="1:20" ht="40.5">
      <c r="A27" s="32">
        <v>24</v>
      </c>
      <c r="B27" s="4" t="s">
        <v>202</v>
      </c>
      <c r="C27" s="6">
        <v>39</v>
      </c>
      <c r="D27" s="6"/>
      <c r="E27" s="6"/>
      <c r="F27" s="5"/>
      <c r="G27" s="66"/>
      <c r="H27" s="62"/>
      <c r="I27" s="62"/>
      <c r="J27" s="62"/>
      <c r="K27" s="62">
        <v>20000</v>
      </c>
      <c r="L27" s="62"/>
      <c r="M27" s="62"/>
      <c r="N27" s="62"/>
      <c r="O27" s="62"/>
      <c r="P27" s="62"/>
      <c r="Q27" s="62"/>
      <c r="R27" s="62">
        <f t="shared" si="0"/>
        <v>20000</v>
      </c>
      <c r="S27" s="6" t="s">
        <v>16</v>
      </c>
      <c r="T27" s="5" t="s">
        <v>192</v>
      </c>
    </row>
    <row r="28" spans="1:20" ht="40.5">
      <c r="A28" s="32">
        <v>25</v>
      </c>
      <c r="B28" s="4" t="s">
        <v>254</v>
      </c>
      <c r="C28" s="6">
        <v>39</v>
      </c>
      <c r="D28" s="5" t="s">
        <v>14</v>
      </c>
      <c r="E28" s="6" t="s">
        <v>16</v>
      </c>
      <c r="F28" s="23"/>
      <c r="G28" s="61"/>
      <c r="H28" s="62"/>
      <c r="I28" s="62"/>
      <c r="J28" s="62"/>
      <c r="K28" s="62"/>
      <c r="L28" s="62">
        <v>7000</v>
      </c>
      <c r="M28" s="62"/>
      <c r="N28" s="70"/>
      <c r="O28" s="70"/>
      <c r="P28" s="70"/>
      <c r="Q28" s="62"/>
      <c r="R28" s="62">
        <f t="shared" si="0"/>
        <v>7000</v>
      </c>
      <c r="S28" s="6" t="s">
        <v>15</v>
      </c>
      <c r="T28" s="5" t="s">
        <v>182</v>
      </c>
    </row>
    <row r="29" spans="1:20" ht="27">
      <c r="A29" s="32">
        <v>26</v>
      </c>
      <c r="B29" s="4" t="s">
        <v>209</v>
      </c>
      <c r="C29" s="6">
        <v>39</v>
      </c>
      <c r="D29" s="5"/>
      <c r="E29" s="5"/>
      <c r="F29" s="5"/>
      <c r="G29" s="66"/>
      <c r="H29" s="62"/>
      <c r="I29" s="62"/>
      <c r="J29" s="62"/>
      <c r="K29" s="62"/>
      <c r="L29" s="62"/>
      <c r="M29" s="62"/>
      <c r="N29" s="62">
        <v>22000</v>
      </c>
      <c r="O29" s="71"/>
      <c r="P29" s="70"/>
      <c r="Q29" s="70"/>
      <c r="R29" s="62">
        <f t="shared" si="0"/>
        <v>22000</v>
      </c>
      <c r="S29" s="6" t="s">
        <v>16</v>
      </c>
      <c r="T29" s="5" t="s">
        <v>206</v>
      </c>
    </row>
    <row r="30" spans="1:20" ht="27">
      <c r="A30" s="32">
        <v>27</v>
      </c>
      <c r="B30" s="4" t="s">
        <v>291</v>
      </c>
      <c r="C30" s="6">
        <v>39</v>
      </c>
      <c r="D30" s="6" t="s">
        <v>14</v>
      </c>
      <c r="E30" s="6" t="s">
        <v>16</v>
      </c>
      <c r="F30" s="5"/>
      <c r="G30" s="62">
        <v>7000</v>
      </c>
      <c r="H30" s="62"/>
      <c r="I30" s="62"/>
      <c r="J30" s="62"/>
      <c r="K30" s="62">
        <v>7229.8</v>
      </c>
      <c r="L30" s="62"/>
      <c r="M30" s="62"/>
      <c r="N30" s="62"/>
      <c r="O30" s="62"/>
      <c r="P30" s="62"/>
      <c r="Q30" s="62">
        <v>8000</v>
      </c>
      <c r="R30" s="62">
        <f t="shared" si="0"/>
        <v>22229.8</v>
      </c>
      <c r="S30" s="6" t="s">
        <v>15</v>
      </c>
      <c r="T30" s="5" t="s">
        <v>191</v>
      </c>
    </row>
    <row r="31" spans="1:20" ht="40.5">
      <c r="A31" s="32">
        <v>28</v>
      </c>
      <c r="B31" s="4" t="s">
        <v>134</v>
      </c>
      <c r="C31" s="6">
        <v>39</v>
      </c>
      <c r="D31" s="5" t="s">
        <v>14</v>
      </c>
      <c r="E31" s="6" t="s">
        <v>16</v>
      </c>
      <c r="F31" s="6"/>
      <c r="G31" s="66"/>
      <c r="H31" s="62"/>
      <c r="I31" s="62"/>
      <c r="J31" s="62"/>
      <c r="K31" s="62"/>
      <c r="L31" s="62"/>
      <c r="M31" s="62"/>
      <c r="N31" s="62"/>
      <c r="O31" s="62"/>
      <c r="P31" s="62"/>
      <c r="Q31" s="62">
        <v>17499</v>
      </c>
      <c r="R31" s="62">
        <f t="shared" si="0"/>
        <v>17499</v>
      </c>
      <c r="S31" s="6" t="s">
        <v>15</v>
      </c>
      <c r="T31" s="5" t="s">
        <v>182</v>
      </c>
    </row>
    <row r="32" spans="1:20">
      <c r="A32" s="32">
        <v>29</v>
      </c>
      <c r="B32" s="4" t="s">
        <v>159</v>
      </c>
      <c r="C32" s="6">
        <v>39</v>
      </c>
      <c r="D32" s="5" t="s">
        <v>14</v>
      </c>
      <c r="E32" s="5" t="s">
        <v>20</v>
      </c>
      <c r="F32" s="5"/>
      <c r="G32" s="62"/>
      <c r="H32" s="62"/>
      <c r="I32" s="62"/>
      <c r="J32" s="62"/>
      <c r="K32" s="62"/>
      <c r="L32" s="62"/>
      <c r="M32" s="62">
        <v>16320</v>
      </c>
      <c r="N32" s="62"/>
      <c r="O32" s="70"/>
      <c r="P32" s="62">
        <v>16320</v>
      </c>
      <c r="Q32" s="70"/>
      <c r="R32" s="62">
        <f t="shared" si="0"/>
        <v>32640</v>
      </c>
      <c r="S32" s="6" t="s">
        <v>15</v>
      </c>
      <c r="T32" s="5" t="s">
        <v>182</v>
      </c>
    </row>
    <row r="33" spans="1:20" ht="40.5">
      <c r="A33" s="32">
        <v>30</v>
      </c>
      <c r="B33" s="4" t="s">
        <v>45</v>
      </c>
      <c r="C33" s="6">
        <v>39</v>
      </c>
      <c r="D33" s="5"/>
      <c r="E33" s="6" t="s">
        <v>18</v>
      </c>
      <c r="F33" s="5"/>
      <c r="G33" s="66"/>
      <c r="H33" s="62"/>
      <c r="I33" s="62"/>
      <c r="J33" s="62"/>
      <c r="K33" s="62"/>
      <c r="L33" s="62"/>
      <c r="M33" s="62"/>
      <c r="N33" s="70"/>
      <c r="O33" s="70"/>
      <c r="P33" s="62">
        <v>25000</v>
      </c>
      <c r="Q33" s="70"/>
      <c r="R33" s="62">
        <f t="shared" si="0"/>
        <v>25000</v>
      </c>
      <c r="S33" s="6" t="s">
        <v>16</v>
      </c>
      <c r="T33" s="5" t="s">
        <v>206</v>
      </c>
    </row>
    <row r="34" spans="1:20" ht="27">
      <c r="A34" s="32">
        <v>31</v>
      </c>
      <c r="B34" s="4" t="s">
        <v>151</v>
      </c>
      <c r="C34" s="6">
        <v>39</v>
      </c>
      <c r="D34" s="5" t="s">
        <v>14</v>
      </c>
      <c r="E34" s="5" t="s">
        <v>16</v>
      </c>
      <c r="F34" s="5"/>
      <c r="G34" s="66"/>
      <c r="H34" s="62">
        <v>8000</v>
      </c>
      <c r="I34" s="62"/>
      <c r="J34" s="62"/>
      <c r="K34" s="62"/>
      <c r="L34" s="62"/>
      <c r="M34" s="62"/>
      <c r="N34" s="62"/>
      <c r="O34" s="62"/>
      <c r="P34" s="62">
        <v>15000</v>
      </c>
      <c r="Q34" s="62"/>
      <c r="R34" s="62">
        <f t="shared" si="0"/>
        <v>23000</v>
      </c>
      <c r="S34" s="6" t="s">
        <v>16</v>
      </c>
      <c r="T34" s="5" t="s">
        <v>182</v>
      </c>
    </row>
    <row r="35" spans="1:20" ht="27">
      <c r="A35" s="32">
        <v>32</v>
      </c>
      <c r="B35" s="4" t="s">
        <v>146</v>
      </c>
      <c r="C35" s="6">
        <v>39</v>
      </c>
      <c r="D35" s="5" t="s">
        <v>16</v>
      </c>
      <c r="E35" s="6" t="s">
        <v>14</v>
      </c>
      <c r="F35" s="6"/>
      <c r="G35" s="62">
        <v>16232</v>
      </c>
      <c r="H35" s="62">
        <v>2299.1999999999998</v>
      </c>
      <c r="I35" s="62">
        <v>6222.4</v>
      </c>
      <c r="J35" s="62">
        <v>21642.400000000001</v>
      </c>
      <c r="K35" s="62"/>
      <c r="L35" s="62">
        <v>11872</v>
      </c>
      <c r="M35" s="62">
        <v>152976</v>
      </c>
      <c r="N35" s="62">
        <v>2637</v>
      </c>
      <c r="O35" s="62"/>
      <c r="P35" s="62">
        <v>91285.8</v>
      </c>
      <c r="Q35" s="62">
        <v>81012.800000000003</v>
      </c>
      <c r="R35" s="62">
        <f t="shared" si="0"/>
        <v>386179.6</v>
      </c>
      <c r="S35" s="6" t="s">
        <v>16</v>
      </c>
      <c r="T35" s="5" t="s">
        <v>182</v>
      </c>
    </row>
    <row r="36" spans="1:20" ht="54">
      <c r="A36" s="32">
        <v>33</v>
      </c>
      <c r="B36" s="4" t="s">
        <v>127</v>
      </c>
      <c r="C36" s="6">
        <v>39</v>
      </c>
      <c r="D36" s="5" t="s">
        <v>14</v>
      </c>
      <c r="E36" s="5" t="s">
        <v>18</v>
      </c>
      <c r="F36" s="5"/>
      <c r="G36" s="62"/>
      <c r="H36" s="62"/>
      <c r="I36" s="62"/>
      <c r="J36" s="62"/>
      <c r="K36" s="62"/>
      <c r="L36" s="62"/>
      <c r="M36" s="62">
        <v>14000</v>
      </c>
      <c r="N36" s="62"/>
      <c r="O36" s="70"/>
      <c r="P36" s="70"/>
      <c r="Q36" s="62">
        <v>12740</v>
      </c>
      <c r="R36" s="62">
        <f t="shared" ref="R36:R67" si="1">SUM(G36:Q36)</f>
        <v>26740</v>
      </c>
      <c r="S36" s="6" t="s">
        <v>15</v>
      </c>
      <c r="T36" s="5" t="s">
        <v>182</v>
      </c>
    </row>
    <row r="37" spans="1:20">
      <c r="A37" s="32">
        <v>34</v>
      </c>
      <c r="B37" s="4" t="s">
        <v>135</v>
      </c>
      <c r="C37" s="6">
        <v>39</v>
      </c>
      <c r="D37" s="5" t="s">
        <v>14</v>
      </c>
      <c r="E37" s="5" t="s">
        <v>20</v>
      </c>
      <c r="F37" s="5"/>
      <c r="G37" s="62"/>
      <c r="H37" s="62"/>
      <c r="I37" s="62">
        <v>3440</v>
      </c>
      <c r="J37" s="62"/>
      <c r="K37" s="62"/>
      <c r="L37" s="62"/>
      <c r="M37" s="62">
        <v>14160</v>
      </c>
      <c r="N37" s="62"/>
      <c r="O37" s="70"/>
      <c r="P37" s="70"/>
      <c r="Q37" s="70"/>
      <c r="R37" s="62">
        <f t="shared" si="1"/>
        <v>17600</v>
      </c>
      <c r="S37" s="6" t="s">
        <v>15</v>
      </c>
      <c r="T37" s="5" t="s">
        <v>182</v>
      </c>
    </row>
    <row r="38" spans="1:20" ht="54">
      <c r="A38" s="32">
        <v>35</v>
      </c>
      <c r="B38" s="4" t="s">
        <v>156</v>
      </c>
      <c r="C38" s="6">
        <v>39</v>
      </c>
      <c r="D38" s="6" t="s">
        <v>14</v>
      </c>
      <c r="E38" s="5" t="s">
        <v>16</v>
      </c>
      <c r="F38" s="5"/>
      <c r="G38" s="62"/>
      <c r="H38" s="62">
        <v>9646.75</v>
      </c>
      <c r="I38" s="62">
        <v>464334</v>
      </c>
      <c r="J38" s="62"/>
      <c r="K38" s="62">
        <v>5553.08</v>
      </c>
      <c r="L38" s="62"/>
      <c r="M38" s="62">
        <v>17941.349999999999</v>
      </c>
      <c r="N38" s="62">
        <v>90157.74</v>
      </c>
      <c r="O38" s="62">
        <v>479.4</v>
      </c>
      <c r="P38" s="62">
        <v>88052.99</v>
      </c>
      <c r="Q38" s="62">
        <v>23000</v>
      </c>
      <c r="R38" s="62">
        <f t="shared" si="1"/>
        <v>699165.31</v>
      </c>
      <c r="S38" s="6" t="s">
        <v>15</v>
      </c>
      <c r="T38" s="5" t="s">
        <v>30</v>
      </c>
    </row>
    <row r="39" spans="1:20" ht="27">
      <c r="A39" s="32">
        <v>36</v>
      </c>
      <c r="B39" s="4" t="s">
        <v>26</v>
      </c>
      <c r="C39" s="6">
        <v>39</v>
      </c>
      <c r="D39" s="5" t="s">
        <v>14</v>
      </c>
      <c r="E39" s="6" t="s">
        <v>16</v>
      </c>
      <c r="F39" s="5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>
        <f t="shared" si="1"/>
        <v>0</v>
      </c>
      <c r="S39" s="6" t="s">
        <v>15</v>
      </c>
      <c r="T39" s="5" t="s">
        <v>206</v>
      </c>
    </row>
    <row r="40" spans="1:20" ht="27">
      <c r="A40" s="32">
        <v>37</v>
      </c>
      <c r="B40" s="4" t="s">
        <v>124</v>
      </c>
      <c r="C40" s="6">
        <v>39</v>
      </c>
      <c r="D40" s="6" t="s">
        <v>16</v>
      </c>
      <c r="E40" s="5"/>
      <c r="F40" s="5"/>
      <c r="G40" s="62"/>
      <c r="H40" s="62"/>
      <c r="I40" s="62"/>
      <c r="J40" s="62"/>
      <c r="K40" s="62">
        <v>17000</v>
      </c>
      <c r="L40" s="62"/>
      <c r="M40" s="62">
        <v>15000</v>
      </c>
      <c r="N40" s="62">
        <v>17270</v>
      </c>
      <c r="O40" s="70"/>
      <c r="P40" s="70"/>
      <c r="Q40" s="70"/>
      <c r="R40" s="62">
        <f t="shared" si="1"/>
        <v>49270</v>
      </c>
      <c r="S40" s="6" t="s">
        <v>15</v>
      </c>
      <c r="T40" s="5" t="s">
        <v>182</v>
      </c>
    </row>
    <row r="41" spans="1:20" ht="67.5">
      <c r="A41" s="32">
        <v>38</v>
      </c>
      <c r="B41" s="4" t="s">
        <v>128</v>
      </c>
      <c r="C41" s="6">
        <v>39</v>
      </c>
      <c r="D41" s="5" t="s">
        <v>16</v>
      </c>
      <c r="E41" s="57"/>
      <c r="F41" s="5"/>
      <c r="G41" s="62">
        <v>14681.32</v>
      </c>
      <c r="H41" s="62">
        <v>21908.57</v>
      </c>
      <c r="I41" s="62">
        <v>14902.35</v>
      </c>
      <c r="J41" s="62"/>
      <c r="K41" s="62"/>
      <c r="L41" s="62">
        <v>63825.41</v>
      </c>
      <c r="M41" s="62">
        <v>105888.15</v>
      </c>
      <c r="N41" s="62">
        <v>4004.08</v>
      </c>
      <c r="O41" s="62">
        <v>11328.01</v>
      </c>
      <c r="P41" s="62">
        <v>116.01</v>
      </c>
      <c r="Q41" s="62">
        <v>107728.35</v>
      </c>
      <c r="R41" s="62">
        <f t="shared" si="1"/>
        <v>344382.25</v>
      </c>
      <c r="S41" s="6" t="s">
        <v>15</v>
      </c>
      <c r="T41" s="5" t="s">
        <v>30</v>
      </c>
    </row>
    <row r="42" spans="1:20" ht="15.75">
      <c r="A42" s="32">
        <v>39</v>
      </c>
      <c r="B42" s="4" t="s">
        <v>218</v>
      </c>
      <c r="C42" s="6">
        <v>39</v>
      </c>
      <c r="D42" s="5"/>
      <c r="E42" s="5"/>
      <c r="F42" s="5"/>
      <c r="G42" s="66"/>
      <c r="H42" s="62"/>
      <c r="I42" s="62"/>
      <c r="J42" s="62"/>
      <c r="K42" s="62"/>
      <c r="L42" s="62"/>
      <c r="M42" s="62">
        <v>3000</v>
      </c>
      <c r="N42" s="62"/>
      <c r="O42" s="71"/>
      <c r="P42" s="70"/>
      <c r="Q42" s="62">
        <v>6000</v>
      </c>
      <c r="R42" s="62">
        <f t="shared" si="1"/>
        <v>9000</v>
      </c>
      <c r="S42" s="6" t="s">
        <v>16</v>
      </c>
      <c r="T42" s="5" t="s">
        <v>182</v>
      </c>
    </row>
    <row r="43" spans="1:20" ht="27">
      <c r="A43" s="32">
        <v>40</v>
      </c>
      <c r="B43" s="4" t="s">
        <v>37</v>
      </c>
      <c r="C43" s="6">
        <v>39</v>
      </c>
      <c r="D43" s="5" t="s">
        <v>14</v>
      </c>
      <c r="E43" s="6" t="s">
        <v>20</v>
      </c>
      <c r="F43" s="6"/>
      <c r="G43" s="62"/>
      <c r="H43" s="62"/>
      <c r="I43" s="62"/>
      <c r="J43" s="62"/>
      <c r="K43" s="62"/>
      <c r="L43" s="62"/>
      <c r="M43" s="62"/>
      <c r="N43" s="70"/>
      <c r="O43" s="70"/>
      <c r="P43" s="71"/>
      <c r="Q43" s="62">
        <v>2200</v>
      </c>
      <c r="R43" s="62">
        <f t="shared" si="1"/>
        <v>2200</v>
      </c>
      <c r="S43" s="6" t="s">
        <v>15</v>
      </c>
      <c r="T43" s="5" t="s">
        <v>19</v>
      </c>
    </row>
    <row r="44" spans="1:20" ht="27">
      <c r="A44" s="32">
        <v>41</v>
      </c>
      <c r="B44" s="4" t="s">
        <v>46</v>
      </c>
      <c r="C44" s="6">
        <v>39</v>
      </c>
      <c r="D44" s="5"/>
      <c r="E44" s="6" t="s">
        <v>18</v>
      </c>
      <c r="F44" s="47"/>
      <c r="G44" s="62"/>
      <c r="H44" s="62"/>
      <c r="I44" s="62">
        <v>6000</v>
      </c>
      <c r="J44" s="62"/>
      <c r="K44" s="62"/>
      <c r="L44" s="62"/>
      <c r="M44" s="62"/>
      <c r="N44" s="70"/>
      <c r="O44" s="70"/>
      <c r="P44" s="71">
        <v>7000</v>
      </c>
      <c r="Q44" s="70"/>
      <c r="R44" s="62">
        <f t="shared" si="1"/>
        <v>13000</v>
      </c>
      <c r="S44" s="6" t="s">
        <v>16</v>
      </c>
      <c r="T44" s="5" t="s">
        <v>182</v>
      </c>
    </row>
    <row r="45" spans="1:20" ht="27">
      <c r="A45" s="32">
        <v>42</v>
      </c>
      <c r="B45" s="4" t="s">
        <v>136</v>
      </c>
      <c r="C45" s="6">
        <v>39</v>
      </c>
      <c r="D45" s="5" t="s">
        <v>14</v>
      </c>
      <c r="E45" s="5" t="s">
        <v>16</v>
      </c>
      <c r="F45" s="5"/>
      <c r="G45" s="66"/>
      <c r="H45" s="62"/>
      <c r="I45" s="62"/>
      <c r="J45" s="62"/>
      <c r="K45" s="62"/>
      <c r="L45" s="62"/>
      <c r="M45" s="62"/>
      <c r="N45" s="70"/>
      <c r="O45" s="70"/>
      <c r="P45" s="62">
        <v>161370.99</v>
      </c>
      <c r="Q45" s="70"/>
      <c r="R45" s="62">
        <f t="shared" si="1"/>
        <v>161370.99</v>
      </c>
      <c r="S45" s="6" t="s">
        <v>15</v>
      </c>
      <c r="T45" s="5" t="s">
        <v>39</v>
      </c>
    </row>
    <row r="46" spans="1:20" ht="27">
      <c r="A46" s="32">
        <v>43</v>
      </c>
      <c r="B46" s="4" t="s">
        <v>80</v>
      </c>
      <c r="C46" s="6">
        <v>39</v>
      </c>
      <c r="D46" s="6" t="s">
        <v>14</v>
      </c>
      <c r="E46" s="6" t="s">
        <v>20</v>
      </c>
      <c r="F46" s="5"/>
      <c r="G46" s="66"/>
      <c r="H46" s="62"/>
      <c r="I46" s="62">
        <v>2025</v>
      </c>
      <c r="J46" s="62"/>
      <c r="K46" s="62"/>
      <c r="L46" s="62"/>
      <c r="M46" s="62"/>
      <c r="N46" s="62"/>
      <c r="O46" s="62"/>
      <c r="P46" s="62"/>
      <c r="Q46" s="62"/>
      <c r="R46" s="62">
        <f t="shared" si="1"/>
        <v>2025</v>
      </c>
      <c r="S46" s="6" t="s">
        <v>16</v>
      </c>
      <c r="T46" s="5" t="s">
        <v>182</v>
      </c>
    </row>
    <row r="47" spans="1:20" ht="40.5">
      <c r="A47" s="32">
        <v>44</v>
      </c>
      <c r="B47" s="4" t="s">
        <v>81</v>
      </c>
      <c r="C47" s="6">
        <v>39</v>
      </c>
      <c r="D47" s="5" t="s">
        <v>14</v>
      </c>
      <c r="E47" s="6" t="s">
        <v>20</v>
      </c>
      <c r="F47" s="5"/>
      <c r="G47" s="66"/>
      <c r="H47" s="62"/>
      <c r="I47" s="62"/>
      <c r="J47" s="62"/>
      <c r="K47" s="62"/>
      <c r="L47" s="62"/>
      <c r="M47" s="62"/>
      <c r="N47" s="70"/>
      <c r="O47" s="70"/>
      <c r="P47" s="70"/>
      <c r="Q47" s="62">
        <v>2970</v>
      </c>
      <c r="R47" s="62">
        <f t="shared" si="1"/>
        <v>2970</v>
      </c>
      <c r="S47" s="6" t="s">
        <v>15</v>
      </c>
      <c r="T47" s="5" t="s">
        <v>182</v>
      </c>
    </row>
    <row r="48" spans="1:20" ht="27">
      <c r="A48" s="32">
        <v>45</v>
      </c>
      <c r="B48" s="4" t="s">
        <v>137</v>
      </c>
      <c r="C48" s="6">
        <v>39</v>
      </c>
      <c r="D48" s="6" t="s">
        <v>14</v>
      </c>
      <c r="E48" s="6" t="s">
        <v>18</v>
      </c>
      <c r="F48" s="6" t="s">
        <v>16</v>
      </c>
      <c r="G48" s="62"/>
      <c r="H48" s="62"/>
      <c r="I48" s="62">
        <v>75807</v>
      </c>
      <c r="J48" s="62">
        <v>116827</v>
      </c>
      <c r="K48" s="62"/>
      <c r="L48" s="62"/>
      <c r="M48" s="62">
        <v>36082.949999999997</v>
      </c>
      <c r="N48" s="70"/>
      <c r="O48" s="70"/>
      <c r="P48" s="62">
        <v>269875.95</v>
      </c>
      <c r="Q48" s="70"/>
      <c r="R48" s="62">
        <f t="shared" si="1"/>
        <v>498592.9</v>
      </c>
      <c r="S48" s="6" t="s">
        <v>16</v>
      </c>
      <c r="T48" s="5" t="s">
        <v>182</v>
      </c>
    </row>
    <row r="49" spans="1:20" ht="40.5">
      <c r="A49" s="32">
        <v>46</v>
      </c>
      <c r="B49" s="4" t="s">
        <v>138</v>
      </c>
      <c r="C49" s="6">
        <v>39</v>
      </c>
      <c r="D49" s="6" t="s">
        <v>14</v>
      </c>
      <c r="E49" s="5" t="s">
        <v>16</v>
      </c>
      <c r="F49" s="5" t="s">
        <v>16</v>
      </c>
      <c r="G49" s="66"/>
      <c r="H49" s="62"/>
      <c r="I49" s="62">
        <v>166747</v>
      </c>
      <c r="J49" s="62"/>
      <c r="K49" s="62"/>
      <c r="L49" s="62"/>
      <c r="M49" s="62"/>
      <c r="N49" s="70"/>
      <c r="O49" s="70"/>
      <c r="P49" s="62">
        <v>265262</v>
      </c>
      <c r="Q49" s="70"/>
      <c r="R49" s="62">
        <f t="shared" si="1"/>
        <v>432009</v>
      </c>
      <c r="S49" s="6" t="s">
        <v>21</v>
      </c>
      <c r="T49" s="5" t="s">
        <v>182</v>
      </c>
    </row>
    <row r="50" spans="1:20" ht="27">
      <c r="A50" s="32">
        <v>47</v>
      </c>
      <c r="B50" s="4" t="s">
        <v>129</v>
      </c>
      <c r="C50" s="6">
        <v>39</v>
      </c>
      <c r="D50" s="5" t="s">
        <v>14</v>
      </c>
      <c r="E50" s="5" t="s">
        <v>16</v>
      </c>
      <c r="F50" s="5" t="s">
        <v>16</v>
      </c>
      <c r="G50" s="62">
        <v>41772</v>
      </c>
      <c r="H50" s="62"/>
      <c r="I50" s="62"/>
      <c r="J50" s="62"/>
      <c r="K50" s="62"/>
      <c r="L50" s="62"/>
      <c r="M50" s="62">
        <v>656693</v>
      </c>
      <c r="N50" s="62"/>
      <c r="O50" s="70"/>
      <c r="P50" s="70"/>
      <c r="Q50" s="70"/>
      <c r="R50" s="62">
        <f t="shared" si="1"/>
        <v>698465</v>
      </c>
      <c r="S50" s="6" t="s">
        <v>21</v>
      </c>
      <c r="T50" s="5" t="s">
        <v>44</v>
      </c>
    </row>
    <row r="51" spans="1:20" ht="40.5">
      <c r="A51" s="32">
        <v>48</v>
      </c>
      <c r="B51" s="4" t="s">
        <v>158</v>
      </c>
      <c r="C51" s="30">
        <v>39</v>
      </c>
      <c r="D51" s="30" t="s">
        <v>14</v>
      </c>
      <c r="E51" s="31" t="s">
        <v>16</v>
      </c>
      <c r="F51" s="5" t="s">
        <v>16</v>
      </c>
      <c r="G51" s="62">
        <v>17927</v>
      </c>
      <c r="H51" s="62">
        <v>54670</v>
      </c>
      <c r="I51" s="62">
        <v>70067.399999999994</v>
      </c>
      <c r="J51" s="62">
        <v>19342.599999999999</v>
      </c>
      <c r="K51" s="62">
        <v>53052</v>
      </c>
      <c r="L51" s="62"/>
      <c r="M51" s="62">
        <v>65113</v>
      </c>
      <c r="N51" s="62"/>
      <c r="O51" s="62"/>
      <c r="P51" s="62">
        <v>112385</v>
      </c>
      <c r="Q51" s="62">
        <v>218705</v>
      </c>
      <c r="R51" s="62">
        <f t="shared" si="1"/>
        <v>611262</v>
      </c>
      <c r="S51" s="6" t="s">
        <v>21</v>
      </c>
      <c r="T51" s="5" t="s">
        <v>182</v>
      </c>
    </row>
    <row r="52" spans="1:20" ht="27">
      <c r="A52" s="32">
        <v>49</v>
      </c>
      <c r="B52" s="4" t="s">
        <v>148</v>
      </c>
      <c r="C52" s="6">
        <v>39</v>
      </c>
      <c r="D52" s="5" t="s">
        <v>14</v>
      </c>
      <c r="E52" s="5" t="s">
        <v>16</v>
      </c>
      <c r="F52" s="5"/>
      <c r="G52" s="62"/>
      <c r="H52" s="62">
        <v>30000</v>
      </c>
      <c r="I52" s="62"/>
      <c r="J52" s="62"/>
      <c r="K52" s="62"/>
      <c r="L52" s="62"/>
      <c r="M52" s="62"/>
      <c r="N52" s="62"/>
      <c r="O52" s="70"/>
      <c r="P52" s="70"/>
      <c r="Q52" s="70"/>
      <c r="R52" s="62">
        <f t="shared" si="1"/>
        <v>30000</v>
      </c>
      <c r="S52" s="6" t="s">
        <v>15</v>
      </c>
      <c r="T52" s="5" t="s">
        <v>30</v>
      </c>
    </row>
    <row r="53" spans="1:20" ht="67.5">
      <c r="A53" s="32">
        <v>50</v>
      </c>
      <c r="B53" s="4" t="s">
        <v>261</v>
      </c>
      <c r="C53" s="14">
        <v>39</v>
      </c>
      <c r="D53" s="5"/>
      <c r="E53" s="5" t="s">
        <v>16</v>
      </c>
      <c r="F53" s="23"/>
      <c r="G53" s="61"/>
      <c r="H53" s="62"/>
      <c r="I53" s="63"/>
      <c r="J53" s="63"/>
      <c r="K53" s="62"/>
      <c r="L53" s="63"/>
      <c r="M53" s="62"/>
      <c r="N53" s="62"/>
      <c r="O53" s="71"/>
      <c r="P53" s="71">
        <v>1300000</v>
      </c>
      <c r="Q53" s="70"/>
      <c r="R53" s="62">
        <f t="shared" si="1"/>
        <v>1300000</v>
      </c>
      <c r="S53" s="6" t="s">
        <v>15</v>
      </c>
      <c r="T53" s="5" t="s">
        <v>182</v>
      </c>
    </row>
    <row r="54" spans="1:20" ht="27">
      <c r="A54" s="32">
        <v>51</v>
      </c>
      <c r="B54" s="4" t="s">
        <v>164</v>
      </c>
      <c r="C54" s="6">
        <v>39</v>
      </c>
      <c r="D54" s="5"/>
      <c r="E54" s="5"/>
      <c r="F54" s="23"/>
      <c r="G54" s="61"/>
      <c r="H54" s="62">
        <v>2820</v>
      </c>
      <c r="I54" s="62">
        <v>1800</v>
      </c>
      <c r="J54" s="62"/>
      <c r="K54" s="62">
        <v>1635</v>
      </c>
      <c r="L54" s="62">
        <v>780</v>
      </c>
      <c r="M54" s="62">
        <v>7035</v>
      </c>
      <c r="N54" s="62">
        <v>2585</v>
      </c>
      <c r="O54" s="62">
        <v>520</v>
      </c>
      <c r="P54" s="62">
        <v>2060</v>
      </c>
      <c r="Q54" s="62">
        <v>2255</v>
      </c>
      <c r="R54" s="62">
        <f t="shared" si="1"/>
        <v>21490</v>
      </c>
      <c r="S54" s="6" t="s">
        <v>16</v>
      </c>
      <c r="T54" s="5" t="s">
        <v>182</v>
      </c>
    </row>
    <row r="55" spans="1:20" ht="81">
      <c r="A55" s="32">
        <v>52</v>
      </c>
      <c r="B55" s="4" t="s">
        <v>141</v>
      </c>
      <c r="C55" s="6">
        <v>39</v>
      </c>
      <c r="D55" s="5" t="s">
        <v>14</v>
      </c>
      <c r="E55" s="5" t="s">
        <v>16</v>
      </c>
      <c r="F55" s="5"/>
      <c r="G55" s="66"/>
      <c r="H55" s="62"/>
      <c r="I55" s="62"/>
      <c r="J55" s="62"/>
      <c r="K55" s="62"/>
      <c r="L55" s="62"/>
      <c r="M55" s="62"/>
      <c r="N55" s="62"/>
      <c r="O55" s="70"/>
      <c r="P55" s="70"/>
      <c r="Q55" s="62">
        <v>200460</v>
      </c>
      <c r="R55" s="62">
        <f t="shared" si="1"/>
        <v>200460</v>
      </c>
      <c r="S55" s="6" t="s">
        <v>15</v>
      </c>
      <c r="T55" s="5" t="s">
        <v>30</v>
      </c>
    </row>
    <row r="56" spans="1:20" ht="27">
      <c r="A56" s="32">
        <v>53</v>
      </c>
      <c r="B56" s="4" t="s">
        <v>31</v>
      </c>
      <c r="C56" s="6">
        <v>39</v>
      </c>
      <c r="D56" s="5" t="s">
        <v>14</v>
      </c>
      <c r="E56" s="5" t="s">
        <v>20</v>
      </c>
      <c r="F56" s="5"/>
      <c r="G56" s="66"/>
      <c r="H56" s="62"/>
      <c r="I56" s="62"/>
      <c r="J56" s="62"/>
      <c r="K56" s="62"/>
      <c r="L56" s="62"/>
      <c r="M56" s="62">
        <v>17500</v>
      </c>
      <c r="N56" s="62"/>
      <c r="O56" s="70"/>
      <c r="P56" s="70"/>
      <c r="Q56" s="70"/>
      <c r="R56" s="62">
        <f t="shared" si="1"/>
        <v>17500</v>
      </c>
      <c r="S56" s="6" t="s">
        <v>15</v>
      </c>
      <c r="T56" s="5" t="s">
        <v>265</v>
      </c>
    </row>
    <row r="57" spans="1:20" ht="40.5">
      <c r="A57" s="32">
        <v>54</v>
      </c>
      <c r="B57" s="4" t="s">
        <v>43</v>
      </c>
      <c r="C57" s="6">
        <v>39</v>
      </c>
      <c r="D57" s="5" t="s">
        <v>14</v>
      </c>
      <c r="E57" s="5" t="s">
        <v>16</v>
      </c>
      <c r="F57" s="5"/>
      <c r="G57" s="66"/>
      <c r="H57" s="66" t="s">
        <v>14</v>
      </c>
      <c r="I57" s="62"/>
      <c r="J57" s="62"/>
      <c r="K57" s="62"/>
      <c r="L57" s="62"/>
      <c r="M57" s="62"/>
      <c r="N57" s="62"/>
      <c r="O57" s="62">
        <v>200000</v>
      </c>
      <c r="P57" s="62"/>
      <c r="Q57" s="62"/>
      <c r="R57" s="62">
        <f t="shared" si="1"/>
        <v>200000</v>
      </c>
      <c r="S57" s="6" t="s">
        <v>15</v>
      </c>
      <c r="T57" s="5" t="s">
        <v>270</v>
      </c>
    </row>
    <row r="58" spans="1:20" ht="67.5">
      <c r="A58" s="32">
        <v>55</v>
      </c>
      <c r="B58" s="4" t="s">
        <v>82</v>
      </c>
      <c r="C58" s="6">
        <v>39</v>
      </c>
      <c r="D58" s="5" t="s">
        <v>14</v>
      </c>
      <c r="E58" s="6" t="s">
        <v>20</v>
      </c>
      <c r="F58" s="5"/>
      <c r="G58" s="66"/>
      <c r="H58" s="62"/>
      <c r="I58" s="62"/>
      <c r="J58" s="62"/>
      <c r="K58" s="62"/>
      <c r="L58" s="62"/>
      <c r="M58" s="62"/>
      <c r="N58" s="70"/>
      <c r="O58" s="70"/>
      <c r="P58" s="70"/>
      <c r="Q58" s="62">
        <v>13660</v>
      </c>
      <c r="R58" s="62">
        <f t="shared" si="1"/>
        <v>13660</v>
      </c>
      <c r="S58" s="6" t="s">
        <v>16</v>
      </c>
      <c r="T58" s="5" t="s">
        <v>182</v>
      </c>
    </row>
    <row r="59" spans="1:20" ht="54">
      <c r="A59" s="32">
        <v>56</v>
      </c>
      <c r="B59" s="4" t="s">
        <v>255</v>
      </c>
      <c r="C59" s="6">
        <v>39</v>
      </c>
      <c r="D59" s="5" t="s">
        <v>14</v>
      </c>
      <c r="E59" s="6" t="s">
        <v>16</v>
      </c>
      <c r="F59" s="23"/>
      <c r="G59" s="61"/>
      <c r="H59" s="62"/>
      <c r="I59" s="62"/>
      <c r="J59" s="62"/>
      <c r="K59" s="62"/>
      <c r="L59" s="62">
        <v>1560.34</v>
      </c>
      <c r="M59" s="62"/>
      <c r="N59" s="70"/>
      <c r="O59" s="70"/>
      <c r="P59" s="70"/>
      <c r="Q59" s="62"/>
      <c r="R59" s="62">
        <f t="shared" si="1"/>
        <v>1560.34</v>
      </c>
      <c r="S59" s="6" t="s">
        <v>15</v>
      </c>
      <c r="T59" s="5" t="s">
        <v>191</v>
      </c>
    </row>
    <row r="60" spans="1:20" ht="81">
      <c r="A60" s="32">
        <v>57</v>
      </c>
      <c r="B60" s="4" t="s">
        <v>153</v>
      </c>
      <c r="C60" s="6">
        <v>39</v>
      </c>
      <c r="D60" s="5" t="s">
        <v>14</v>
      </c>
      <c r="E60" s="5" t="s">
        <v>16</v>
      </c>
      <c r="F60" s="5"/>
      <c r="G60" s="66"/>
      <c r="H60" s="62"/>
      <c r="I60" s="62"/>
      <c r="J60" s="62"/>
      <c r="K60" s="62"/>
      <c r="L60" s="62"/>
      <c r="M60" s="62"/>
      <c r="N60" s="62"/>
      <c r="O60" s="62"/>
      <c r="P60" s="62">
        <v>23095.4</v>
      </c>
      <c r="Q60" s="62"/>
      <c r="R60" s="62">
        <f t="shared" si="1"/>
        <v>23095.4</v>
      </c>
      <c r="S60" s="6" t="s">
        <v>15</v>
      </c>
      <c r="T60" s="5" t="s">
        <v>191</v>
      </c>
    </row>
    <row r="61" spans="1:20" ht="54">
      <c r="A61" s="32">
        <v>58</v>
      </c>
      <c r="B61" s="4" t="s">
        <v>83</v>
      </c>
      <c r="C61" s="6">
        <v>39</v>
      </c>
      <c r="D61" s="5" t="s">
        <v>14</v>
      </c>
      <c r="E61" s="6" t="s">
        <v>16</v>
      </c>
      <c r="F61" s="5"/>
      <c r="G61" s="66"/>
      <c r="H61" s="62"/>
      <c r="I61" s="62"/>
      <c r="J61" s="62"/>
      <c r="K61" s="62"/>
      <c r="L61" s="62"/>
      <c r="M61" s="62">
        <v>925.42</v>
      </c>
      <c r="N61" s="62"/>
      <c r="O61" s="62"/>
      <c r="P61" s="62"/>
      <c r="Q61" s="62"/>
      <c r="R61" s="62">
        <f t="shared" si="1"/>
        <v>925.42</v>
      </c>
      <c r="S61" s="6" t="s">
        <v>15</v>
      </c>
      <c r="T61" s="5" t="s">
        <v>191</v>
      </c>
    </row>
    <row r="62" spans="1:20" ht="54">
      <c r="A62" s="32">
        <v>59</v>
      </c>
      <c r="B62" s="4" t="s">
        <v>181</v>
      </c>
      <c r="C62" s="6">
        <v>39</v>
      </c>
      <c r="D62" s="5" t="s">
        <v>14</v>
      </c>
      <c r="E62" s="6" t="s">
        <v>20</v>
      </c>
      <c r="F62" s="23"/>
      <c r="G62" s="61"/>
      <c r="H62" s="62">
        <v>907.01499999999999</v>
      </c>
      <c r="I62" s="62"/>
      <c r="J62" s="62"/>
      <c r="K62" s="62"/>
      <c r="L62" s="62"/>
      <c r="M62" s="62"/>
      <c r="N62" s="70"/>
      <c r="O62" s="70"/>
      <c r="P62" s="62">
        <v>882.31500000000005</v>
      </c>
      <c r="Q62" s="62"/>
      <c r="R62" s="62">
        <f t="shared" si="1"/>
        <v>1789.33</v>
      </c>
      <c r="S62" s="6" t="s">
        <v>15</v>
      </c>
      <c r="T62" s="5" t="s">
        <v>191</v>
      </c>
    </row>
    <row r="63" spans="1:20" ht="40.5">
      <c r="A63" s="32">
        <v>60</v>
      </c>
      <c r="B63" s="4" t="s">
        <v>29</v>
      </c>
      <c r="C63" s="6">
        <v>39</v>
      </c>
      <c r="D63" s="6" t="s">
        <v>14</v>
      </c>
      <c r="E63" s="6" t="s">
        <v>20</v>
      </c>
      <c r="F63" s="6"/>
      <c r="G63" s="62">
        <v>1361.21</v>
      </c>
      <c r="H63" s="62"/>
      <c r="I63" s="62"/>
      <c r="J63" s="62"/>
      <c r="K63" s="62">
        <v>3000</v>
      </c>
      <c r="L63" s="62"/>
      <c r="M63" s="62"/>
      <c r="N63" s="70"/>
      <c r="O63" s="70"/>
      <c r="P63" s="70"/>
      <c r="Q63" s="70"/>
      <c r="R63" s="62">
        <f t="shared" si="1"/>
        <v>4361.21</v>
      </c>
      <c r="S63" s="6" t="s">
        <v>15</v>
      </c>
      <c r="T63" s="5" t="s">
        <v>182</v>
      </c>
    </row>
    <row r="64" spans="1:20" ht="40.5">
      <c r="A64" s="32">
        <v>61</v>
      </c>
      <c r="B64" s="4" t="s">
        <v>203</v>
      </c>
      <c r="C64" s="6">
        <v>39</v>
      </c>
      <c r="D64" s="6" t="s">
        <v>14</v>
      </c>
      <c r="E64" s="6" t="s">
        <v>20</v>
      </c>
      <c r="F64" s="5"/>
      <c r="G64" s="66"/>
      <c r="H64" s="62"/>
      <c r="I64" s="62">
        <v>16995</v>
      </c>
      <c r="J64" s="62"/>
      <c r="K64" s="62"/>
      <c r="L64" s="62"/>
      <c r="M64" s="62"/>
      <c r="N64" s="70"/>
      <c r="O64" s="70"/>
      <c r="P64" s="70"/>
      <c r="Q64" s="70"/>
      <c r="R64" s="62">
        <f t="shared" si="1"/>
        <v>16995</v>
      </c>
      <c r="S64" s="6" t="s">
        <v>16</v>
      </c>
      <c r="T64" s="5" t="s">
        <v>182</v>
      </c>
    </row>
    <row r="65" spans="1:30" ht="67.5">
      <c r="A65" s="32">
        <v>62</v>
      </c>
      <c r="B65" s="4" t="s">
        <v>217</v>
      </c>
      <c r="C65" s="6">
        <v>39</v>
      </c>
      <c r="D65" s="58" t="s">
        <v>193</v>
      </c>
      <c r="E65" s="5" t="s">
        <v>16</v>
      </c>
      <c r="F65" s="5"/>
      <c r="G65" s="62"/>
      <c r="H65" s="62"/>
      <c r="I65" s="62">
        <v>480000</v>
      </c>
      <c r="J65" s="62"/>
      <c r="K65" s="62"/>
      <c r="L65" s="62"/>
      <c r="M65" s="62"/>
      <c r="N65" s="62"/>
      <c r="O65" s="70"/>
      <c r="P65" s="70"/>
      <c r="Q65" s="70"/>
      <c r="R65" s="62">
        <f t="shared" si="1"/>
        <v>480000</v>
      </c>
      <c r="S65" s="6" t="s">
        <v>15</v>
      </c>
      <c r="T65" s="5" t="s">
        <v>206</v>
      </c>
    </row>
    <row r="66" spans="1:30" ht="40.5">
      <c r="A66" s="32">
        <v>63</v>
      </c>
      <c r="B66" s="4" t="s">
        <v>205</v>
      </c>
      <c r="C66" s="6">
        <v>39</v>
      </c>
      <c r="D66" s="5"/>
      <c r="E66" s="5"/>
      <c r="F66" s="5"/>
      <c r="G66" s="66"/>
      <c r="H66" s="66" t="s">
        <v>14</v>
      </c>
      <c r="I66" s="62"/>
      <c r="J66" s="62"/>
      <c r="K66" s="62"/>
      <c r="L66" s="62"/>
      <c r="M66" s="62"/>
      <c r="N66" s="62"/>
      <c r="O66" s="71"/>
      <c r="P66" s="62">
        <v>10000</v>
      </c>
      <c r="Q66" s="71"/>
      <c r="R66" s="62">
        <f t="shared" si="1"/>
        <v>10000</v>
      </c>
      <c r="S66" s="6" t="s">
        <v>16</v>
      </c>
      <c r="T66" s="5" t="s">
        <v>182</v>
      </c>
    </row>
    <row r="67" spans="1:30" ht="40.5">
      <c r="A67" s="32">
        <v>64</v>
      </c>
      <c r="B67" s="4" t="s">
        <v>204</v>
      </c>
      <c r="C67" s="6">
        <v>39</v>
      </c>
      <c r="D67" s="5"/>
      <c r="E67" s="5"/>
      <c r="F67" s="5"/>
      <c r="G67" s="66"/>
      <c r="H67" s="62"/>
      <c r="I67" s="62">
        <v>25000</v>
      </c>
      <c r="J67" s="62"/>
      <c r="K67" s="62"/>
      <c r="L67" s="62"/>
      <c r="M67" s="62"/>
      <c r="N67" s="62"/>
      <c r="O67" s="71"/>
      <c r="P67" s="70"/>
      <c r="Q67" s="70"/>
      <c r="R67" s="62">
        <f t="shared" si="1"/>
        <v>25000</v>
      </c>
      <c r="S67" s="6" t="s">
        <v>16</v>
      </c>
      <c r="T67" s="5" t="s">
        <v>182</v>
      </c>
    </row>
    <row r="68" spans="1:30">
      <c r="A68" s="32">
        <v>65</v>
      </c>
      <c r="B68" s="29" t="s">
        <v>126</v>
      </c>
      <c r="C68" s="6">
        <v>39</v>
      </c>
      <c r="D68" s="31" t="s">
        <v>14</v>
      </c>
      <c r="E68" s="31" t="s">
        <v>16</v>
      </c>
      <c r="F68" s="31"/>
      <c r="G68" s="82"/>
      <c r="H68" s="76">
        <v>36993.72</v>
      </c>
      <c r="I68" s="62">
        <v>10248.84</v>
      </c>
      <c r="J68" s="76"/>
      <c r="K68" s="76">
        <v>2764.2</v>
      </c>
      <c r="L68" s="62">
        <v>25637.82</v>
      </c>
      <c r="M68" s="62">
        <v>31575.78</v>
      </c>
      <c r="N68" s="76"/>
      <c r="O68" s="76"/>
      <c r="P68" s="76"/>
      <c r="Q68" s="76">
        <v>22781.94</v>
      </c>
      <c r="R68" s="62">
        <f t="shared" ref="R68:R79" si="2">SUM(G68:Q68)</f>
        <v>130002.29999999999</v>
      </c>
      <c r="S68" s="30" t="s">
        <v>15</v>
      </c>
      <c r="T68" s="5" t="s">
        <v>206</v>
      </c>
    </row>
    <row r="69" spans="1:30" ht="81">
      <c r="A69" s="32">
        <v>66</v>
      </c>
      <c r="B69" s="29" t="s">
        <v>216</v>
      </c>
      <c r="C69" s="30">
        <v>39</v>
      </c>
      <c r="D69" s="31"/>
      <c r="E69" s="31" t="s">
        <v>16</v>
      </c>
      <c r="F69" s="31"/>
      <c r="G69" s="82"/>
      <c r="H69" s="76"/>
      <c r="I69" s="62"/>
      <c r="J69" s="76"/>
      <c r="K69" s="76">
        <v>30000</v>
      </c>
      <c r="L69" s="76"/>
      <c r="M69" s="62"/>
      <c r="N69" s="76"/>
      <c r="O69" s="88"/>
      <c r="P69" s="83"/>
      <c r="Q69" s="83"/>
      <c r="R69" s="62">
        <f t="shared" si="2"/>
        <v>30000</v>
      </c>
      <c r="S69" s="30" t="s">
        <v>16</v>
      </c>
      <c r="T69" s="5" t="s">
        <v>182</v>
      </c>
    </row>
    <row r="70" spans="1:30" ht="54">
      <c r="A70" s="32">
        <v>67</v>
      </c>
      <c r="B70" s="29" t="s">
        <v>33</v>
      </c>
      <c r="C70" s="30">
        <v>39</v>
      </c>
      <c r="D70" s="31" t="s">
        <v>14</v>
      </c>
      <c r="E70" s="31" t="s">
        <v>16</v>
      </c>
      <c r="F70" s="31"/>
      <c r="G70" s="76"/>
      <c r="H70" s="76">
        <v>280000</v>
      </c>
      <c r="I70" s="62"/>
      <c r="J70" s="76"/>
      <c r="K70" s="76"/>
      <c r="L70" s="76"/>
      <c r="M70" s="62"/>
      <c r="N70" s="76"/>
      <c r="O70" s="76"/>
      <c r="P70" s="76"/>
      <c r="Q70" s="76"/>
      <c r="R70" s="62">
        <f t="shared" si="2"/>
        <v>280000</v>
      </c>
      <c r="S70" s="30" t="s">
        <v>15</v>
      </c>
      <c r="T70" s="31" t="s">
        <v>34</v>
      </c>
    </row>
    <row r="71" spans="1:30" s="48" customFormat="1" ht="27">
      <c r="A71" s="32">
        <v>68</v>
      </c>
      <c r="B71" s="29" t="s">
        <v>272</v>
      </c>
      <c r="C71" s="30">
        <v>39</v>
      </c>
      <c r="D71" s="31" t="s">
        <v>14</v>
      </c>
      <c r="E71" s="31" t="s">
        <v>16</v>
      </c>
      <c r="F71" s="31"/>
      <c r="G71" s="82"/>
      <c r="H71" s="82" t="s">
        <v>14</v>
      </c>
      <c r="I71" s="62"/>
      <c r="J71" s="76"/>
      <c r="K71" s="76"/>
      <c r="L71" s="76"/>
      <c r="M71" s="62"/>
      <c r="N71" s="76"/>
      <c r="O71" s="76">
        <v>60000</v>
      </c>
      <c r="P71" s="76"/>
      <c r="Q71" s="76"/>
      <c r="R71" s="62">
        <f t="shared" si="2"/>
        <v>60000</v>
      </c>
      <c r="S71" s="30" t="s">
        <v>15</v>
      </c>
      <c r="T71" s="31" t="s">
        <v>270</v>
      </c>
    </row>
    <row r="72" spans="1:30" ht="27">
      <c r="A72" s="32">
        <v>69</v>
      </c>
      <c r="B72" s="4" t="s">
        <v>24</v>
      </c>
      <c r="C72" s="30">
        <v>39</v>
      </c>
      <c r="D72" s="30" t="s">
        <v>14</v>
      </c>
      <c r="E72" s="31" t="s">
        <v>16</v>
      </c>
      <c r="F72" s="31"/>
      <c r="G72" s="62"/>
      <c r="H72" s="62"/>
      <c r="I72" s="62"/>
      <c r="J72" s="76"/>
      <c r="K72" s="76"/>
      <c r="L72" s="76"/>
      <c r="M72" s="62"/>
      <c r="N72" s="76">
        <v>350000</v>
      </c>
      <c r="O72" s="83"/>
      <c r="P72" s="83"/>
      <c r="Q72" s="83"/>
      <c r="R72" s="62">
        <f t="shared" si="2"/>
        <v>350000</v>
      </c>
      <c r="S72" s="30" t="s">
        <v>15</v>
      </c>
      <c r="T72" s="5" t="s">
        <v>206</v>
      </c>
    </row>
    <row r="73" spans="1:30" ht="27">
      <c r="A73" s="32">
        <v>70</v>
      </c>
      <c r="B73" s="4" t="s">
        <v>194</v>
      </c>
      <c r="C73" s="6">
        <v>41</v>
      </c>
      <c r="D73" s="6"/>
      <c r="E73" s="5" t="s">
        <v>16</v>
      </c>
      <c r="F73" s="5"/>
      <c r="G73" s="62">
        <v>60000</v>
      </c>
      <c r="H73" s="62">
        <v>60000</v>
      </c>
      <c r="I73" s="62"/>
      <c r="J73" s="62"/>
      <c r="K73" s="62"/>
      <c r="L73" s="62"/>
      <c r="M73" s="62"/>
      <c r="N73" s="62"/>
      <c r="O73" s="70"/>
      <c r="P73" s="70"/>
      <c r="Q73" s="70"/>
      <c r="R73" s="62">
        <f t="shared" si="2"/>
        <v>120000</v>
      </c>
      <c r="S73" s="6" t="s">
        <v>15</v>
      </c>
      <c r="T73" s="5" t="s">
        <v>182</v>
      </c>
    </row>
    <row r="74" spans="1:30" s="52" customFormat="1" ht="85.15" customHeight="1">
      <c r="A74" s="32">
        <v>71</v>
      </c>
      <c r="B74" s="29" t="s">
        <v>252</v>
      </c>
      <c r="C74" s="30">
        <v>39</v>
      </c>
      <c r="D74" s="31" t="s">
        <v>14</v>
      </c>
      <c r="E74" s="31" t="s">
        <v>16</v>
      </c>
      <c r="F74" s="59"/>
      <c r="G74" s="81"/>
      <c r="H74" s="76"/>
      <c r="I74" s="62"/>
      <c r="J74" s="76">
        <v>337967.66</v>
      </c>
      <c r="K74" s="76"/>
      <c r="L74" s="76"/>
      <c r="M74" s="62"/>
      <c r="N74" s="76"/>
      <c r="O74" s="83"/>
      <c r="P74" s="83"/>
      <c r="Q74" s="83"/>
      <c r="R74" s="62">
        <f t="shared" si="2"/>
        <v>337967.66</v>
      </c>
      <c r="S74" s="6" t="s">
        <v>15</v>
      </c>
      <c r="T74" s="5" t="s">
        <v>253</v>
      </c>
      <c r="U74"/>
      <c r="V74"/>
      <c r="W74"/>
      <c r="X74"/>
      <c r="Y74"/>
      <c r="Z74"/>
      <c r="AA74"/>
      <c r="AB74"/>
      <c r="AC74"/>
      <c r="AD74"/>
    </row>
    <row r="75" spans="1:30" s="52" customFormat="1" ht="81">
      <c r="A75" s="32">
        <v>72</v>
      </c>
      <c r="B75" s="29" t="s">
        <v>219</v>
      </c>
      <c r="C75" s="30">
        <v>39</v>
      </c>
      <c r="D75" s="31"/>
      <c r="E75" s="31" t="s">
        <v>16</v>
      </c>
      <c r="F75" s="31"/>
      <c r="G75" s="82"/>
      <c r="H75" s="76">
        <v>20000</v>
      </c>
      <c r="I75" s="76"/>
      <c r="J75" s="76"/>
      <c r="K75" s="76"/>
      <c r="L75" s="76"/>
      <c r="M75" s="62">
        <v>30000</v>
      </c>
      <c r="N75" s="76">
        <v>10000</v>
      </c>
      <c r="O75" s="88"/>
      <c r="P75" s="89">
        <v>10000</v>
      </c>
      <c r="Q75" s="83"/>
      <c r="R75" s="76">
        <f t="shared" si="2"/>
        <v>70000</v>
      </c>
      <c r="S75" s="30" t="s">
        <v>16</v>
      </c>
      <c r="T75" s="5" t="s">
        <v>182</v>
      </c>
      <c r="U75"/>
      <c r="V75"/>
      <c r="W75"/>
      <c r="X75"/>
      <c r="Y75"/>
      <c r="Z75"/>
      <c r="AA75"/>
      <c r="AB75"/>
      <c r="AC75"/>
      <c r="AD75"/>
    </row>
    <row r="76" spans="1:30" ht="27">
      <c r="A76" s="32">
        <v>73</v>
      </c>
      <c r="B76" s="4" t="s">
        <v>277</v>
      </c>
      <c r="C76" s="30">
        <v>39</v>
      </c>
      <c r="D76" s="5"/>
      <c r="E76" s="31" t="s">
        <v>16</v>
      </c>
      <c r="F76" s="5"/>
      <c r="G76" s="66"/>
      <c r="H76" s="62"/>
      <c r="I76" s="62">
        <v>150000</v>
      </c>
      <c r="J76" s="62"/>
      <c r="K76" s="62"/>
      <c r="L76" s="62"/>
      <c r="M76" s="62"/>
      <c r="N76" s="62"/>
      <c r="O76" s="71"/>
      <c r="P76" s="93"/>
      <c r="Q76" s="70"/>
      <c r="R76" s="62">
        <f>SUM(G76:Q76)</f>
        <v>150000</v>
      </c>
      <c r="S76" s="6"/>
      <c r="T76" s="34" t="s">
        <v>223</v>
      </c>
    </row>
    <row r="77" spans="1:30" ht="27">
      <c r="A77" s="32">
        <v>74</v>
      </c>
      <c r="B77" s="4" t="s">
        <v>292</v>
      </c>
      <c r="C77" s="6">
        <v>39</v>
      </c>
      <c r="D77" s="5"/>
      <c r="E77" s="5"/>
      <c r="F77" s="23"/>
      <c r="G77" s="61"/>
      <c r="H77" s="62"/>
      <c r="I77" s="63"/>
      <c r="J77" s="63"/>
      <c r="K77" s="62"/>
      <c r="L77" s="63"/>
      <c r="M77" s="62"/>
      <c r="N77" s="62"/>
      <c r="O77" s="71"/>
      <c r="P77" s="93"/>
      <c r="Q77" s="62">
        <v>35000</v>
      </c>
      <c r="R77" s="62">
        <f>SUM(G77:Q77)</f>
        <v>35000</v>
      </c>
      <c r="S77" s="6"/>
      <c r="T77" s="5" t="s">
        <v>293</v>
      </c>
    </row>
    <row r="78" spans="1:30" ht="27">
      <c r="A78" s="32">
        <v>75</v>
      </c>
      <c r="B78" s="4" t="s">
        <v>296</v>
      </c>
      <c r="C78" s="6">
        <v>39</v>
      </c>
      <c r="D78" s="5"/>
      <c r="E78" s="5" t="s">
        <v>16</v>
      </c>
      <c r="F78" s="23"/>
      <c r="G78" s="61"/>
      <c r="H78" s="62"/>
      <c r="I78" s="63"/>
      <c r="J78" s="63"/>
      <c r="K78" s="62"/>
      <c r="L78" s="63"/>
      <c r="M78" s="62"/>
      <c r="N78" s="62"/>
      <c r="O78" s="71"/>
      <c r="P78" s="93"/>
      <c r="Q78" s="62">
        <v>60000</v>
      </c>
      <c r="R78" s="62">
        <f>SUM(G78:Q78)</f>
        <v>60000</v>
      </c>
      <c r="S78" s="6"/>
      <c r="T78" s="5" t="s">
        <v>268</v>
      </c>
    </row>
    <row r="79" spans="1:30">
      <c r="B79" s="4"/>
      <c r="C79" s="4"/>
      <c r="D79" s="6"/>
      <c r="E79" s="7"/>
      <c r="F79" s="7"/>
      <c r="G79" s="95">
        <f>SUM(G4:G78)</f>
        <v>163607.64000000001</v>
      </c>
      <c r="H79" s="95">
        <f t="shared" ref="H79:Q79" si="3">SUM(H4:H78)</f>
        <v>955233.47499999998</v>
      </c>
      <c r="I79" s="95">
        <f t="shared" si="3"/>
        <v>1516521.83</v>
      </c>
      <c r="J79" s="95">
        <f t="shared" si="3"/>
        <v>555198.19999999995</v>
      </c>
      <c r="K79" s="95">
        <f t="shared" si="3"/>
        <v>206927.44</v>
      </c>
      <c r="L79" s="95">
        <f t="shared" si="3"/>
        <v>110675.57</v>
      </c>
      <c r="M79" s="95">
        <f>SUM(M4:M78)</f>
        <v>1298743.0899999999</v>
      </c>
      <c r="N79" s="95">
        <f t="shared" si="3"/>
        <v>565049.81999999995</v>
      </c>
      <c r="O79" s="95">
        <f t="shared" si="3"/>
        <v>527301.40999999992</v>
      </c>
      <c r="P79" s="95">
        <f t="shared" si="3"/>
        <v>2505541.3949999996</v>
      </c>
      <c r="Q79" s="95">
        <f t="shared" si="3"/>
        <v>1036677.7999999999</v>
      </c>
      <c r="R79" s="95">
        <f t="shared" si="2"/>
        <v>9441477.6700000018</v>
      </c>
    </row>
    <row r="80" spans="1:30">
      <c r="D80" s="2"/>
      <c r="E80" s="2"/>
      <c r="F80" s="2"/>
      <c r="R80" s="3"/>
    </row>
    <row r="81" spans="4:18">
      <c r="D81" s="2"/>
      <c r="E81" s="2"/>
      <c r="F81" s="2"/>
      <c r="R81" s="3"/>
    </row>
    <row r="82" spans="4:18">
      <c r="D82" s="2"/>
      <c r="E82" s="2"/>
      <c r="F82" s="2"/>
      <c r="R82" s="3"/>
    </row>
    <row r="83" spans="4:18">
      <c r="D83" s="2"/>
      <c r="E83" s="2"/>
      <c r="F83" s="2"/>
      <c r="R83" s="3"/>
    </row>
    <row r="84" spans="4:18">
      <c r="D84" s="2"/>
      <c r="E84" s="2"/>
      <c r="F84" s="2"/>
      <c r="R84" s="3"/>
    </row>
    <row r="85" spans="4:18">
      <c r="D85" s="2"/>
      <c r="E85" s="2"/>
      <c r="F85" s="2"/>
      <c r="R85" s="3"/>
    </row>
    <row r="86" spans="4:18">
      <c r="D86" s="2"/>
      <c r="E86" s="2"/>
      <c r="F86" s="2"/>
      <c r="R86" s="3"/>
    </row>
    <row r="87" spans="4:18">
      <c r="D87" s="2"/>
      <c r="E87" s="2"/>
      <c r="F87" s="2"/>
      <c r="R87" s="3"/>
    </row>
    <row r="88" spans="4:18">
      <c r="D88" s="2"/>
      <c r="E88" s="2"/>
      <c r="F88" s="2"/>
      <c r="R88" s="3"/>
    </row>
    <row r="89" spans="4:18">
      <c r="D89" s="2"/>
      <c r="E89" s="2"/>
      <c r="F89" s="2"/>
      <c r="R89" s="3"/>
    </row>
    <row r="90" spans="4:18">
      <c r="D90" s="2"/>
      <c r="E90" s="2"/>
      <c r="F90" s="2"/>
      <c r="R90" s="3"/>
    </row>
    <row r="91" spans="4:18">
      <c r="D91" s="2"/>
      <c r="E91" s="2"/>
      <c r="F91" s="2"/>
      <c r="R91" s="3"/>
    </row>
    <row r="92" spans="4:18">
      <c r="D92" s="2"/>
      <c r="E92" s="2"/>
      <c r="F92" s="2"/>
      <c r="R92" s="3"/>
    </row>
    <row r="93" spans="4:18">
      <c r="D93" s="2"/>
      <c r="E93" s="2"/>
      <c r="F93" s="2"/>
      <c r="R93" s="3"/>
    </row>
    <row r="94" spans="4:18">
      <c r="D94" s="2"/>
      <c r="E94" s="2"/>
      <c r="F94" s="2"/>
      <c r="R94" s="3"/>
    </row>
    <row r="95" spans="4:18">
      <c r="D95" s="2"/>
      <c r="E95" s="2"/>
      <c r="F95" s="2"/>
      <c r="R95" s="3"/>
    </row>
    <row r="96" spans="4:18">
      <c r="D96" s="2"/>
      <c r="E96" s="2"/>
      <c r="F96" s="2"/>
      <c r="R96" s="3"/>
    </row>
    <row r="97" spans="4:18">
      <c r="D97" s="2"/>
      <c r="E97" s="2"/>
      <c r="F97" s="2"/>
      <c r="R97" s="3"/>
    </row>
    <row r="98" spans="4:18">
      <c r="D98" s="2"/>
      <c r="E98" s="2"/>
      <c r="F98" s="2"/>
      <c r="R98" s="3"/>
    </row>
    <row r="99" spans="4:18">
      <c r="D99" s="2"/>
      <c r="E99" s="2"/>
      <c r="F99" s="2"/>
      <c r="R99" s="3"/>
    </row>
    <row r="100" spans="4:18">
      <c r="D100" s="2"/>
      <c r="E100" s="2"/>
      <c r="F100" s="2"/>
      <c r="R100" s="3"/>
    </row>
    <row r="101" spans="4:18">
      <c r="D101" s="2"/>
      <c r="E101" s="2"/>
      <c r="F101" s="2"/>
      <c r="R101" s="3"/>
    </row>
    <row r="102" spans="4:18">
      <c r="D102" s="2"/>
      <c r="E102" s="2"/>
      <c r="F102" s="2"/>
      <c r="R102" s="3"/>
    </row>
    <row r="103" spans="4:18">
      <c r="D103" s="2"/>
      <c r="E103" s="2"/>
      <c r="F103" s="2"/>
      <c r="R103" s="3"/>
    </row>
    <row r="104" spans="4:18">
      <c r="D104" s="2"/>
      <c r="E104" s="2"/>
      <c r="F104" s="2"/>
      <c r="R104" s="3"/>
    </row>
    <row r="105" spans="4:18">
      <c r="D105" s="2"/>
      <c r="E105" s="2"/>
      <c r="F105" s="2"/>
      <c r="R105" s="3"/>
    </row>
    <row r="106" spans="4:18">
      <c r="D106" s="2"/>
      <c r="E106" s="2"/>
      <c r="F106" s="2"/>
      <c r="R106" s="3"/>
    </row>
    <row r="107" spans="4:18">
      <c r="D107" s="2"/>
      <c r="E107" s="2"/>
      <c r="F107" s="2"/>
      <c r="R107" s="3"/>
    </row>
    <row r="108" spans="4:18">
      <c r="D108" s="2"/>
      <c r="E108" s="2"/>
      <c r="F108" s="2"/>
      <c r="R108" s="3"/>
    </row>
    <row r="109" spans="4:18">
      <c r="D109" s="2"/>
      <c r="E109" s="2"/>
      <c r="F109" s="2"/>
      <c r="R109" s="3"/>
    </row>
    <row r="110" spans="4:18">
      <c r="D110" s="2"/>
      <c r="E110" s="2"/>
      <c r="F110" s="2"/>
      <c r="R110" s="3"/>
    </row>
    <row r="111" spans="4:18">
      <c r="D111" s="2"/>
      <c r="E111" s="2"/>
      <c r="F111" s="2"/>
      <c r="R111" s="3"/>
    </row>
    <row r="112" spans="4:18">
      <c r="D112" s="2"/>
      <c r="E112" s="2"/>
      <c r="F112" s="2"/>
      <c r="R112" s="3"/>
    </row>
    <row r="113" spans="4:18">
      <c r="D113" s="2"/>
      <c r="E113" s="2"/>
      <c r="F113" s="2"/>
      <c r="R113" s="3"/>
    </row>
    <row r="114" spans="4:18">
      <c r="D114" s="2"/>
      <c r="E114" s="2"/>
      <c r="F114" s="2"/>
      <c r="R114" s="3"/>
    </row>
    <row r="115" spans="4:18">
      <c r="D115" s="2"/>
      <c r="E115" s="2"/>
      <c r="F115" s="2"/>
      <c r="R115" s="3"/>
    </row>
    <row r="116" spans="4:18">
      <c r="D116" s="2"/>
      <c r="E116" s="2"/>
      <c r="F116" s="2"/>
      <c r="R116" s="3"/>
    </row>
    <row r="117" spans="4:18">
      <c r="D117" s="2"/>
      <c r="E117" s="2"/>
      <c r="F117" s="2"/>
      <c r="R117" s="3"/>
    </row>
    <row r="118" spans="4:18">
      <c r="D118" s="2"/>
      <c r="E118" s="2"/>
      <c r="F118" s="2"/>
      <c r="R118" s="3"/>
    </row>
    <row r="119" spans="4:18">
      <c r="D119" s="2"/>
      <c r="E119" s="2"/>
      <c r="F119" s="2"/>
      <c r="R119" s="3"/>
    </row>
    <row r="120" spans="4:18">
      <c r="D120" s="2"/>
      <c r="E120" s="2"/>
      <c r="F120" s="2"/>
      <c r="R120" s="3"/>
    </row>
    <row r="121" spans="4:18">
      <c r="D121" s="2"/>
      <c r="E121" s="2"/>
      <c r="F121" s="2"/>
      <c r="R121" s="3"/>
    </row>
    <row r="122" spans="4:18">
      <c r="D122" s="2"/>
      <c r="E122" s="2"/>
      <c r="F122" s="2"/>
      <c r="R122" s="3"/>
    </row>
    <row r="123" spans="4:18">
      <c r="D123" s="2"/>
      <c r="E123" s="2"/>
      <c r="F123" s="2"/>
      <c r="R123" s="3"/>
    </row>
    <row r="124" spans="4:18">
      <c r="D124" s="2"/>
      <c r="E124" s="2"/>
      <c r="F124" s="2"/>
      <c r="R124" s="3"/>
    </row>
    <row r="125" spans="4:18">
      <c r="D125" s="2"/>
      <c r="E125" s="2"/>
      <c r="F125" s="2"/>
      <c r="R125" s="3"/>
    </row>
    <row r="126" spans="4:18">
      <c r="D126" s="2"/>
      <c r="E126" s="2"/>
      <c r="F126" s="2"/>
      <c r="R126" s="3"/>
    </row>
    <row r="127" spans="4:18">
      <c r="D127" s="2"/>
      <c r="E127" s="2"/>
      <c r="F127" s="2"/>
      <c r="R127" s="3"/>
    </row>
    <row r="128" spans="4:18">
      <c r="D128" s="2"/>
      <c r="E128" s="2"/>
      <c r="F128" s="2"/>
      <c r="R128" s="3"/>
    </row>
    <row r="129" spans="4:18">
      <c r="D129" s="2"/>
      <c r="E129" s="2"/>
      <c r="F129" s="2"/>
      <c r="R129" s="3"/>
    </row>
    <row r="130" spans="4:18">
      <c r="D130" s="2"/>
      <c r="E130" s="2"/>
      <c r="F130" s="2"/>
      <c r="R130" s="3"/>
    </row>
    <row r="131" spans="4:18">
      <c r="D131" s="2"/>
      <c r="E131" s="2"/>
      <c r="F131" s="2"/>
      <c r="R131" s="3"/>
    </row>
    <row r="132" spans="4:18">
      <c r="D132" s="2"/>
      <c r="E132" s="2"/>
      <c r="F132" s="2"/>
      <c r="R132" s="3"/>
    </row>
    <row r="133" spans="4:18">
      <c r="D133" s="2"/>
      <c r="E133" s="2"/>
      <c r="F133" s="2"/>
      <c r="R133" s="3"/>
    </row>
    <row r="134" spans="4:18">
      <c r="D134" s="2"/>
      <c r="E134" s="2"/>
      <c r="F134" s="2"/>
      <c r="R134" s="3"/>
    </row>
    <row r="135" spans="4:18">
      <c r="D135" s="2"/>
      <c r="E135" s="2"/>
      <c r="F135" s="2"/>
      <c r="R135" s="3"/>
    </row>
    <row r="136" spans="4:18">
      <c r="D136" s="2"/>
      <c r="E136" s="2"/>
      <c r="F136" s="2"/>
      <c r="R136" s="3"/>
    </row>
    <row r="137" spans="4:18">
      <c r="D137" s="2"/>
      <c r="E137" s="2"/>
      <c r="F137" s="2"/>
      <c r="R137" s="3"/>
    </row>
    <row r="138" spans="4:18">
      <c r="D138" s="2"/>
      <c r="E138" s="2"/>
      <c r="F138" s="2"/>
      <c r="R138" s="3"/>
    </row>
    <row r="139" spans="4:18">
      <c r="D139" s="2"/>
      <c r="E139" s="2"/>
      <c r="F139" s="2"/>
      <c r="R139" s="3"/>
    </row>
    <row r="140" spans="4:18">
      <c r="D140" s="2"/>
      <c r="E140" s="2"/>
      <c r="F140" s="2"/>
      <c r="R140" s="3"/>
    </row>
    <row r="141" spans="4:18">
      <c r="D141" s="2"/>
      <c r="E141" s="2"/>
      <c r="F141" s="2"/>
      <c r="R141" s="3"/>
    </row>
    <row r="142" spans="4:18">
      <c r="D142" s="2"/>
      <c r="E142" s="2"/>
      <c r="F142" s="2"/>
      <c r="R142" s="3"/>
    </row>
    <row r="143" spans="4:18">
      <c r="D143" s="2"/>
      <c r="E143" s="2"/>
      <c r="F143" s="2"/>
      <c r="R143" s="3"/>
    </row>
    <row r="144" spans="4:18">
      <c r="D144" s="2"/>
      <c r="E144" s="2"/>
      <c r="F144" s="2"/>
      <c r="R144" s="3"/>
    </row>
    <row r="145" spans="4:18">
      <c r="D145" s="2"/>
      <c r="E145" s="2"/>
      <c r="F145" s="2"/>
      <c r="R145" s="3"/>
    </row>
    <row r="146" spans="4:18">
      <c r="D146" s="2"/>
      <c r="E146" s="2"/>
      <c r="F146" s="2"/>
      <c r="R146" s="3"/>
    </row>
    <row r="147" spans="4:18">
      <c r="D147" s="2"/>
      <c r="E147" s="2"/>
      <c r="F147" s="2"/>
      <c r="R147" s="3"/>
    </row>
    <row r="148" spans="4:18">
      <c r="D148" s="2"/>
      <c r="E148" s="2"/>
      <c r="F148" s="2"/>
      <c r="R148" s="3"/>
    </row>
    <row r="149" spans="4:18">
      <c r="D149" s="2"/>
      <c r="E149" s="2"/>
      <c r="F149" s="2"/>
      <c r="R149" s="3"/>
    </row>
    <row r="150" spans="4:18">
      <c r="D150" s="2"/>
      <c r="E150" s="2"/>
      <c r="F150" s="2"/>
      <c r="R150" s="3"/>
    </row>
    <row r="151" spans="4:18">
      <c r="D151" s="2"/>
      <c r="E151" s="2"/>
      <c r="F151" s="2"/>
      <c r="R151" s="3"/>
    </row>
    <row r="152" spans="4:18">
      <c r="D152" s="2"/>
      <c r="E152" s="2"/>
      <c r="F152" s="2"/>
      <c r="R152" s="3"/>
    </row>
    <row r="153" spans="4:18">
      <c r="D153" s="2"/>
      <c r="E153" s="2"/>
      <c r="F153" s="2"/>
      <c r="R153" s="3"/>
    </row>
    <row r="154" spans="4:18">
      <c r="D154" s="2"/>
      <c r="E154" s="2"/>
      <c r="F154" s="2"/>
      <c r="R154" s="3"/>
    </row>
    <row r="155" spans="4:18">
      <c r="D155" s="2"/>
      <c r="E155" s="2"/>
      <c r="F155" s="2"/>
      <c r="R155" s="3"/>
    </row>
    <row r="156" spans="4:18">
      <c r="D156" s="2"/>
      <c r="E156" s="2"/>
      <c r="F156" s="2"/>
      <c r="R156" s="3"/>
    </row>
    <row r="157" spans="4:18">
      <c r="D157" s="2"/>
      <c r="E157" s="2"/>
      <c r="F157" s="2"/>
      <c r="R157" s="3"/>
    </row>
    <row r="158" spans="4:18">
      <c r="D158" s="2"/>
      <c r="E158" s="2"/>
      <c r="F158" s="2"/>
      <c r="R158" s="3"/>
    </row>
    <row r="159" spans="4:18">
      <c r="D159" s="2"/>
      <c r="E159" s="2"/>
      <c r="F159" s="2"/>
      <c r="R159" s="3"/>
    </row>
    <row r="160" spans="4:18">
      <c r="D160" s="2"/>
      <c r="E160" s="2"/>
      <c r="F160" s="2"/>
      <c r="R160" s="3"/>
    </row>
    <row r="161" spans="4:18">
      <c r="D161" s="2"/>
      <c r="E161" s="2"/>
      <c r="F161" s="2"/>
      <c r="R161" s="3"/>
    </row>
    <row r="162" spans="4:18">
      <c r="D162" s="2"/>
      <c r="E162" s="2"/>
      <c r="F162" s="2"/>
      <c r="R162" s="3"/>
    </row>
    <row r="163" spans="4:18">
      <c r="D163" s="2"/>
      <c r="E163" s="2"/>
      <c r="F163" s="2"/>
      <c r="R163" s="3"/>
    </row>
    <row r="164" spans="4:18">
      <c r="D164" s="2"/>
      <c r="E164" s="2"/>
      <c r="F164" s="2"/>
      <c r="R164" s="3"/>
    </row>
    <row r="165" spans="4:18">
      <c r="D165" s="2"/>
      <c r="E165" s="2"/>
      <c r="F165" s="2"/>
      <c r="R165" s="3"/>
    </row>
    <row r="166" spans="4:18">
      <c r="D166" s="2"/>
      <c r="E166" s="2"/>
      <c r="F166" s="2"/>
      <c r="R166" s="3"/>
    </row>
    <row r="167" spans="4:18">
      <c r="D167" s="2"/>
      <c r="E167" s="2"/>
      <c r="F167" s="2"/>
      <c r="R167" s="3"/>
    </row>
    <row r="168" spans="4:18">
      <c r="D168" s="2"/>
      <c r="E168" s="2"/>
      <c r="F168" s="2"/>
      <c r="R168" s="3"/>
    </row>
    <row r="169" spans="4:18">
      <c r="D169" s="2"/>
      <c r="E169" s="2"/>
      <c r="F169" s="2"/>
      <c r="R169" s="3"/>
    </row>
    <row r="170" spans="4:18">
      <c r="D170" s="2"/>
      <c r="E170" s="2"/>
      <c r="F170" s="2"/>
      <c r="R170" s="3"/>
    </row>
    <row r="171" spans="4:18">
      <c r="D171" s="2"/>
      <c r="E171" s="2"/>
      <c r="F171" s="2"/>
      <c r="R171" s="3"/>
    </row>
    <row r="172" spans="4:18">
      <c r="D172" s="2"/>
      <c r="E172" s="2"/>
      <c r="F172" s="2"/>
      <c r="R172" s="3"/>
    </row>
    <row r="173" spans="4:18">
      <c r="D173" s="2"/>
      <c r="E173" s="2"/>
      <c r="F173" s="2"/>
      <c r="R173" s="3"/>
    </row>
    <row r="174" spans="4:18">
      <c r="D174" s="2"/>
      <c r="E174" s="2"/>
      <c r="F174" s="2"/>
      <c r="R174" s="3"/>
    </row>
    <row r="175" spans="4:18">
      <c r="D175" s="2"/>
      <c r="E175" s="2"/>
      <c r="F175" s="2"/>
      <c r="R175" s="3"/>
    </row>
    <row r="176" spans="4:18">
      <c r="D176" s="2"/>
      <c r="E176" s="2"/>
      <c r="F176" s="2"/>
      <c r="R176" s="3"/>
    </row>
    <row r="177" spans="4:18">
      <c r="D177" s="2"/>
      <c r="E177" s="2"/>
      <c r="F177" s="2"/>
      <c r="R177" s="3"/>
    </row>
    <row r="178" spans="4:18">
      <c r="D178" s="2"/>
      <c r="E178" s="2"/>
      <c r="F178" s="2"/>
      <c r="R178" s="3"/>
    </row>
    <row r="179" spans="4:18">
      <c r="D179" s="2"/>
      <c r="E179" s="2"/>
      <c r="F179" s="2"/>
      <c r="R179" s="3"/>
    </row>
    <row r="180" spans="4:18">
      <c r="D180" s="2"/>
      <c r="E180" s="2"/>
      <c r="F180" s="2"/>
      <c r="R180" s="3"/>
    </row>
    <row r="181" spans="4:18">
      <c r="D181" s="2"/>
      <c r="E181" s="2"/>
      <c r="F181" s="2"/>
      <c r="R181" s="3"/>
    </row>
    <row r="182" spans="4:18">
      <c r="D182" s="2"/>
      <c r="E182" s="2"/>
      <c r="F182" s="2"/>
      <c r="R182" s="3"/>
    </row>
    <row r="183" spans="4:18">
      <c r="D183" s="2"/>
      <c r="E183" s="2"/>
      <c r="F183" s="2"/>
      <c r="R183" s="3"/>
    </row>
    <row r="184" spans="4:18">
      <c r="D184" s="2"/>
      <c r="E184" s="2"/>
      <c r="F184" s="2"/>
      <c r="R184" s="3"/>
    </row>
    <row r="185" spans="4:18">
      <c r="D185" s="2"/>
      <c r="E185" s="2"/>
      <c r="F185" s="2"/>
      <c r="R185" s="3"/>
    </row>
    <row r="186" spans="4:18">
      <c r="D186" s="2"/>
      <c r="E186" s="2"/>
      <c r="F186" s="2"/>
      <c r="R186" s="3"/>
    </row>
    <row r="187" spans="4:18">
      <c r="D187" s="2"/>
      <c r="E187" s="2"/>
      <c r="F187" s="2"/>
      <c r="R187" s="3"/>
    </row>
    <row r="188" spans="4:18">
      <c r="D188" s="2"/>
      <c r="E188" s="2"/>
      <c r="F188" s="2"/>
      <c r="R188" s="3"/>
    </row>
    <row r="189" spans="4:18">
      <c r="D189" s="2"/>
      <c r="E189" s="2"/>
      <c r="F189" s="2"/>
      <c r="R189" s="3"/>
    </row>
    <row r="190" spans="4:18">
      <c r="D190" s="2"/>
      <c r="E190" s="2"/>
      <c r="F190" s="2"/>
      <c r="R190" s="3"/>
    </row>
    <row r="191" spans="4:18">
      <c r="D191" s="2"/>
      <c r="E191" s="2"/>
      <c r="F191" s="2"/>
      <c r="R191" s="3"/>
    </row>
    <row r="192" spans="4:18">
      <c r="D192" s="2"/>
      <c r="E192" s="2"/>
      <c r="F192" s="2"/>
      <c r="R192" s="3"/>
    </row>
    <row r="193" spans="4:18">
      <c r="D193" s="2"/>
      <c r="E193" s="2"/>
      <c r="F193" s="2"/>
      <c r="R193" s="3"/>
    </row>
    <row r="194" spans="4:18">
      <c r="D194" s="2"/>
      <c r="E194" s="2"/>
      <c r="F194" s="2"/>
      <c r="R194" s="3"/>
    </row>
    <row r="195" spans="4:18">
      <c r="D195" s="2"/>
      <c r="E195" s="2"/>
      <c r="F195" s="2"/>
      <c r="R195" s="3"/>
    </row>
    <row r="196" spans="4:18">
      <c r="D196" s="2"/>
      <c r="E196" s="2"/>
      <c r="F196" s="2"/>
      <c r="R196" s="3"/>
    </row>
    <row r="197" spans="4:18">
      <c r="D197" s="2"/>
      <c r="E197" s="2"/>
      <c r="F197" s="2"/>
      <c r="R197" s="3"/>
    </row>
    <row r="198" spans="4:18">
      <c r="D198" s="2"/>
      <c r="E198" s="2"/>
      <c r="F198" s="2"/>
      <c r="R198" s="3"/>
    </row>
    <row r="199" spans="4:18">
      <c r="D199" s="2"/>
      <c r="E199" s="2"/>
      <c r="F199" s="2"/>
      <c r="R199" s="3"/>
    </row>
    <row r="200" spans="4:18">
      <c r="D200" s="2"/>
      <c r="E200" s="2"/>
      <c r="F200" s="2"/>
      <c r="R200" s="3"/>
    </row>
    <row r="201" spans="4:18">
      <c r="D201" s="2"/>
      <c r="E201" s="2"/>
      <c r="F201" s="2"/>
      <c r="R201" s="3"/>
    </row>
    <row r="202" spans="4:18">
      <c r="D202" s="2"/>
      <c r="E202" s="2"/>
      <c r="F202" s="2"/>
      <c r="R202" s="3"/>
    </row>
    <row r="203" spans="4:18">
      <c r="D203" s="2"/>
      <c r="E203" s="2"/>
      <c r="F203" s="2"/>
      <c r="R203" s="3"/>
    </row>
    <row r="204" spans="4:18">
      <c r="D204" s="2"/>
      <c r="E204" s="2"/>
      <c r="F204" s="2"/>
      <c r="R204" s="3"/>
    </row>
    <row r="205" spans="4:18">
      <c r="D205" s="2"/>
      <c r="E205" s="2"/>
      <c r="F205" s="2"/>
      <c r="R205" s="3"/>
    </row>
    <row r="206" spans="4:18">
      <c r="D206" s="2"/>
      <c r="E206" s="2"/>
      <c r="F206" s="2"/>
      <c r="R206" s="3"/>
    </row>
    <row r="207" spans="4:18">
      <c r="D207" s="2"/>
      <c r="E207" s="2"/>
      <c r="F207" s="2"/>
      <c r="R207" s="3"/>
    </row>
    <row r="208" spans="4:18">
      <c r="D208" s="2"/>
      <c r="E208" s="2"/>
      <c r="F208" s="2"/>
      <c r="R208" s="3"/>
    </row>
    <row r="209" spans="4:18">
      <c r="D209" s="2"/>
      <c r="E209" s="2"/>
      <c r="F209" s="2"/>
      <c r="R209" s="3"/>
    </row>
    <row r="210" spans="4:18">
      <c r="D210" s="2"/>
      <c r="E210" s="2"/>
      <c r="F210" s="2"/>
      <c r="R210" s="3"/>
    </row>
    <row r="211" spans="4:18">
      <c r="D211" s="2"/>
      <c r="E211" s="2"/>
      <c r="F211" s="2"/>
      <c r="R211" s="3"/>
    </row>
    <row r="212" spans="4:18">
      <c r="D212" s="2"/>
      <c r="E212" s="2"/>
      <c r="F212" s="2"/>
      <c r="R212" s="3"/>
    </row>
    <row r="213" spans="4:18">
      <c r="D213" s="2"/>
      <c r="E213" s="2"/>
      <c r="F213" s="2"/>
      <c r="R213" s="3"/>
    </row>
    <row r="214" spans="4:18">
      <c r="D214" s="2"/>
      <c r="E214" s="2"/>
      <c r="F214" s="2"/>
      <c r="R214" s="3"/>
    </row>
    <row r="215" spans="4:18">
      <c r="D215" s="2"/>
      <c r="E215" s="2"/>
      <c r="F215" s="2"/>
      <c r="R215" s="3"/>
    </row>
    <row r="216" spans="4:18">
      <c r="D216" s="2"/>
      <c r="E216" s="2"/>
      <c r="F216" s="2"/>
      <c r="R216" s="3"/>
    </row>
    <row r="217" spans="4:18">
      <c r="D217" s="2"/>
      <c r="E217" s="2"/>
      <c r="F217" s="2"/>
      <c r="R217" s="3"/>
    </row>
    <row r="218" spans="4:18">
      <c r="D218" s="2"/>
      <c r="E218" s="2"/>
      <c r="F218" s="2"/>
      <c r="R218" s="3"/>
    </row>
    <row r="219" spans="4:18">
      <c r="D219" s="2"/>
      <c r="E219" s="2"/>
      <c r="F219" s="2"/>
      <c r="R219" s="3"/>
    </row>
    <row r="220" spans="4:18">
      <c r="D220" s="2"/>
      <c r="E220" s="2"/>
      <c r="F220" s="2"/>
      <c r="R220" s="3"/>
    </row>
    <row r="221" spans="4:18">
      <c r="D221" s="2"/>
      <c r="E221" s="2"/>
      <c r="F221" s="2"/>
      <c r="R221" s="3"/>
    </row>
    <row r="222" spans="4:18">
      <c r="D222" s="2"/>
      <c r="E222" s="2"/>
      <c r="F222" s="2"/>
      <c r="R222" s="3"/>
    </row>
    <row r="223" spans="4:18">
      <c r="D223" s="2"/>
      <c r="E223" s="2"/>
      <c r="F223" s="2"/>
      <c r="R223" s="3"/>
    </row>
    <row r="224" spans="4:18">
      <c r="D224" s="2"/>
      <c r="E224" s="2"/>
      <c r="F224" s="2"/>
      <c r="R224" s="3"/>
    </row>
    <row r="225" spans="4:18">
      <c r="D225" s="2"/>
      <c r="E225" s="2"/>
      <c r="F225" s="2"/>
      <c r="R225" s="3"/>
    </row>
    <row r="226" spans="4:18">
      <c r="D226" s="2"/>
      <c r="E226" s="2"/>
      <c r="F226" s="2"/>
      <c r="R226" s="3"/>
    </row>
    <row r="227" spans="4:18">
      <c r="D227" s="2"/>
      <c r="E227" s="2"/>
      <c r="F227" s="2"/>
      <c r="R227" s="3"/>
    </row>
    <row r="228" spans="4:18">
      <c r="D228" s="2"/>
      <c r="E228" s="2"/>
      <c r="F228" s="2"/>
      <c r="R228" s="3"/>
    </row>
    <row r="229" spans="4:18">
      <c r="D229" s="2"/>
      <c r="E229" s="2"/>
      <c r="F229" s="2"/>
      <c r="R229" s="3"/>
    </row>
    <row r="230" spans="4:18">
      <c r="D230" s="2"/>
      <c r="E230" s="2"/>
      <c r="F230" s="2"/>
      <c r="R230" s="3"/>
    </row>
    <row r="231" spans="4:18">
      <c r="D231" s="2"/>
      <c r="E231" s="2"/>
      <c r="F231" s="2"/>
      <c r="R231" s="3"/>
    </row>
    <row r="232" spans="4:18">
      <c r="D232" s="2"/>
      <c r="E232" s="2"/>
      <c r="F232" s="2"/>
      <c r="R232" s="3"/>
    </row>
    <row r="233" spans="4:18">
      <c r="D233" s="2"/>
      <c r="E233" s="2"/>
      <c r="F233" s="2"/>
      <c r="R233" s="3"/>
    </row>
    <row r="234" spans="4:18">
      <c r="D234" s="2"/>
      <c r="E234" s="2"/>
      <c r="F234" s="2"/>
      <c r="R234" s="3"/>
    </row>
    <row r="235" spans="4:18">
      <c r="D235" s="2"/>
      <c r="E235" s="2"/>
      <c r="F235" s="2"/>
      <c r="R235" s="3"/>
    </row>
    <row r="236" spans="4:18">
      <c r="D236" s="2"/>
      <c r="E236" s="2"/>
      <c r="F236" s="2"/>
      <c r="R236" s="3"/>
    </row>
    <row r="237" spans="4:18">
      <c r="D237" s="2"/>
      <c r="E237" s="2"/>
      <c r="F237" s="2"/>
      <c r="R237" s="3"/>
    </row>
    <row r="238" spans="4:18">
      <c r="D238" s="2"/>
      <c r="E238" s="2"/>
      <c r="F238" s="2"/>
      <c r="R238" s="3"/>
    </row>
    <row r="239" spans="4:18">
      <c r="D239" s="2"/>
      <c r="E239" s="2"/>
      <c r="F239" s="2"/>
      <c r="R239" s="3"/>
    </row>
    <row r="240" spans="4:18">
      <c r="D240" s="2"/>
      <c r="E240" s="2"/>
      <c r="F240" s="2"/>
      <c r="R240" s="3"/>
    </row>
    <row r="241" spans="4:18">
      <c r="D241" s="2"/>
      <c r="E241" s="2"/>
      <c r="F241" s="2"/>
      <c r="R241" s="3"/>
    </row>
    <row r="242" spans="4:18">
      <c r="D242" s="2"/>
      <c r="E242" s="2"/>
      <c r="F242" s="2"/>
      <c r="R242" s="3"/>
    </row>
    <row r="243" spans="4:18">
      <c r="D243" s="2"/>
      <c r="E243" s="2"/>
      <c r="F243" s="2"/>
      <c r="R243" s="3"/>
    </row>
    <row r="244" spans="4:18">
      <c r="D244" s="2"/>
      <c r="E244" s="2"/>
      <c r="F244" s="2"/>
      <c r="R244" s="3"/>
    </row>
    <row r="245" spans="4:18">
      <c r="D245" s="2"/>
      <c r="E245" s="2"/>
      <c r="F245" s="2"/>
      <c r="R245" s="3"/>
    </row>
    <row r="246" spans="4:18">
      <c r="D246" s="2"/>
      <c r="E246" s="2"/>
      <c r="F246" s="2"/>
      <c r="R246" s="3"/>
    </row>
    <row r="247" spans="4:18">
      <c r="D247" s="2"/>
      <c r="E247" s="2"/>
      <c r="F247" s="2"/>
      <c r="R247" s="3"/>
    </row>
    <row r="248" spans="4:18">
      <c r="D248" s="2"/>
      <c r="E248" s="2"/>
      <c r="F248" s="2"/>
      <c r="R248" s="3"/>
    </row>
    <row r="249" spans="4:18">
      <c r="D249" s="2"/>
      <c r="E249" s="2"/>
      <c r="F249" s="2"/>
      <c r="R249" s="3"/>
    </row>
    <row r="250" spans="4:18">
      <c r="D250" s="2"/>
      <c r="E250" s="2"/>
      <c r="F250" s="2"/>
      <c r="R250" s="3"/>
    </row>
    <row r="251" spans="4:18">
      <c r="D251" s="2"/>
      <c r="E251" s="2"/>
      <c r="F251" s="2"/>
      <c r="R251" s="3"/>
    </row>
    <row r="252" spans="4:18">
      <c r="D252" s="2"/>
      <c r="E252" s="2"/>
      <c r="F252" s="2"/>
      <c r="R252" s="3"/>
    </row>
    <row r="253" spans="4:18">
      <c r="D253" s="2"/>
      <c r="E253" s="2"/>
      <c r="F253" s="2"/>
      <c r="R253" s="3"/>
    </row>
    <row r="254" spans="4:18">
      <c r="D254" s="2"/>
      <c r="E254" s="2"/>
      <c r="F254" s="2"/>
      <c r="R254" s="3"/>
    </row>
    <row r="255" spans="4:18">
      <c r="D255" s="2"/>
      <c r="E255" s="2"/>
      <c r="F255" s="2"/>
      <c r="R255" s="3"/>
    </row>
    <row r="256" spans="4:18">
      <c r="D256" s="2"/>
      <c r="E256" s="2"/>
      <c r="F256" s="2"/>
      <c r="R256" s="3"/>
    </row>
    <row r="257" spans="4:18">
      <c r="D257" s="2"/>
      <c r="E257" s="2"/>
      <c r="F257" s="2"/>
      <c r="R257" s="3"/>
    </row>
    <row r="258" spans="4:18">
      <c r="D258" s="2"/>
      <c r="E258" s="2"/>
      <c r="F258" s="2"/>
      <c r="R258" s="3"/>
    </row>
    <row r="259" spans="4:18">
      <c r="D259" s="2"/>
      <c r="E259" s="2"/>
      <c r="F259" s="2"/>
      <c r="R259" s="3"/>
    </row>
    <row r="260" spans="4:18">
      <c r="D260" s="2"/>
      <c r="E260" s="2"/>
      <c r="F260" s="2"/>
      <c r="R260" s="3"/>
    </row>
    <row r="261" spans="4:18">
      <c r="D261" s="2"/>
      <c r="E261" s="2"/>
      <c r="F261" s="2"/>
      <c r="R261" s="3"/>
    </row>
    <row r="262" spans="4:18">
      <c r="D262" s="2"/>
      <c r="E262" s="2"/>
      <c r="F262" s="2"/>
      <c r="R262" s="3"/>
    </row>
    <row r="263" spans="4:18">
      <c r="D263" s="2"/>
      <c r="E263" s="2"/>
      <c r="F263" s="2"/>
      <c r="R263" s="3"/>
    </row>
    <row r="264" spans="4:18">
      <c r="D264" s="2"/>
      <c r="E264" s="2"/>
      <c r="F264" s="2"/>
      <c r="R264" s="3"/>
    </row>
    <row r="265" spans="4:18">
      <c r="D265" s="2"/>
      <c r="E265" s="2"/>
      <c r="F265" s="2"/>
      <c r="R265" s="3"/>
    </row>
    <row r="266" spans="4:18">
      <c r="D266" s="2"/>
      <c r="E266" s="2"/>
      <c r="F266" s="2"/>
      <c r="R266" s="3"/>
    </row>
    <row r="267" spans="4:18">
      <c r="D267" s="2"/>
      <c r="E267" s="2"/>
      <c r="F267" s="2"/>
      <c r="R267" s="3"/>
    </row>
    <row r="268" spans="4:18">
      <c r="D268" s="2"/>
      <c r="E268" s="2"/>
      <c r="F268" s="2"/>
      <c r="R268" s="3"/>
    </row>
    <row r="269" spans="4:18">
      <c r="D269" s="2"/>
      <c r="E269" s="2"/>
      <c r="F269" s="2"/>
      <c r="R269" s="3"/>
    </row>
    <row r="270" spans="4:18">
      <c r="D270" s="2"/>
      <c r="E270" s="2"/>
      <c r="F270" s="2"/>
      <c r="R270" s="3"/>
    </row>
    <row r="271" spans="4:18">
      <c r="D271" s="2"/>
      <c r="E271" s="2"/>
      <c r="F271" s="2"/>
      <c r="R271" s="3"/>
    </row>
    <row r="272" spans="4:18">
      <c r="D272" s="2"/>
      <c r="E272" s="2"/>
      <c r="F272" s="2"/>
      <c r="R272" s="3"/>
    </row>
    <row r="273" spans="4:18">
      <c r="D273" s="2"/>
      <c r="E273" s="2"/>
      <c r="F273" s="2"/>
      <c r="R273" s="3"/>
    </row>
    <row r="274" spans="4:18">
      <c r="D274" s="2"/>
      <c r="E274" s="2"/>
      <c r="F274" s="2"/>
      <c r="R274" s="3"/>
    </row>
    <row r="275" spans="4:18">
      <c r="D275" s="2"/>
      <c r="E275" s="2"/>
      <c r="F275" s="2"/>
      <c r="R275" s="3"/>
    </row>
    <row r="276" spans="4:18">
      <c r="D276" s="2"/>
      <c r="E276" s="2"/>
      <c r="F276" s="2"/>
      <c r="R276" s="3"/>
    </row>
    <row r="277" spans="4:18">
      <c r="D277" s="2"/>
      <c r="E277" s="2"/>
      <c r="F277" s="2"/>
      <c r="R277" s="3"/>
    </row>
    <row r="278" spans="4:18">
      <c r="D278" s="2"/>
      <c r="E278" s="2"/>
      <c r="F278" s="2"/>
      <c r="R278" s="3"/>
    </row>
    <row r="279" spans="4:18">
      <c r="D279" s="2"/>
      <c r="E279" s="2"/>
      <c r="F279" s="2"/>
      <c r="R279" s="3"/>
    </row>
    <row r="280" spans="4:18">
      <c r="D280" s="2"/>
      <c r="E280" s="2"/>
      <c r="F280" s="2"/>
      <c r="R280" s="3"/>
    </row>
    <row r="281" spans="4:18">
      <c r="D281" s="2"/>
      <c r="E281" s="2"/>
      <c r="F281" s="2"/>
      <c r="R281" s="3"/>
    </row>
    <row r="282" spans="4:18">
      <c r="D282" s="2"/>
      <c r="E282" s="2"/>
      <c r="F282" s="2"/>
      <c r="R282" s="3"/>
    </row>
    <row r="283" spans="4:18">
      <c r="D283" s="2"/>
      <c r="E283" s="2"/>
      <c r="F283" s="2"/>
      <c r="R283" s="3"/>
    </row>
    <row r="284" spans="4:18">
      <c r="D284" s="2"/>
      <c r="E284" s="2"/>
      <c r="F284" s="2"/>
      <c r="R284" s="3"/>
    </row>
    <row r="285" spans="4:18">
      <c r="D285" s="2"/>
      <c r="E285" s="2"/>
      <c r="F285" s="2"/>
      <c r="R285" s="3"/>
    </row>
    <row r="286" spans="4:18">
      <c r="D286" s="2"/>
      <c r="E286" s="2"/>
      <c r="F286" s="2"/>
      <c r="R286" s="3"/>
    </row>
    <row r="287" spans="4:18">
      <c r="D287" s="2"/>
      <c r="E287" s="2"/>
      <c r="F287" s="2"/>
      <c r="R287" s="3"/>
    </row>
    <row r="288" spans="4:18">
      <c r="D288" s="2"/>
      <c r="E288" s="2"/>
      <c r="F288" s="2"/>
      <c r="R288" s="3"/>
    </row>
    <row r="289" spans="4:18">
      <c r="D289" s="2"/>
      <c r="E289" s="2"/>
      <c r="F289" s="2"/>
      <c r="R289" s="3"/>
    </row>
    <row r="290" spans="4:18">
      <c r="D290" s="2"/>
      <c r="E290" s="2"/>
      <c r="F290" s="2"/>
      <c r="R290" s="3"/>
    </row>
    <row r="291" spans="4:18">
      <c r="D291" s="2"/>
      <c r="E291" s="2"/>
      <c r="F291" s="2"/>
      <c r="R291" s="3"/>
    </row>
    <row r="292" spans="4:18">
      <c r="D292" s="2"/>
      <c r="E292" s="2"/>
      <c r="F292" s="2"/>
      <c r="R292" s="3"/>
    </row>
    <row r="293" spans="4:18">
      <c r="D293" s="2"/>
      <c r="E293" s="2"/>
      <c r="F293" s="2"/>
      <c r="R293" s="3"/>
    </row>
    <row r="294" spans="4:18">
      <c r="D294" s="2"/>
      <c r="E294" s="2"/>
      <c r="F294" s="2"/>
      <c r="R294" s="3"/>
    </row>
    <row r="295" spans="4:18">
      <c r="D295" s="2"/>
      <c r="E295" s="2"/>
      <c r="F295" s="2"/>
      <c r="R295" s="3"/>
    </row>
    <row r="296" spans="4:18">
      <c r="D296" s="2"/>
      <c r="E296" s="2"/>
      <c r="F296" s="2"/>
      <c r="R296" s="3"/>
    </row>
    <row r="297" spans="4:18">
      <c r="D297" s="2"/>
      <c r="E297" s="2"/>
      <c r="F297" s="2"/>
      <c r="R297" s="3"/>
    </row>
    <row r="298" spans="4:18">
      <c r="D298" s="2"/>
      <c r="E298" s="2"/>
      <c r="F298" s="2"/>
      <c r="R298" s="3"/>
    </row>
    <row r="299" spans="4:18">
      <c r="D299" s="2"/>
      <c r="E299" s="2"/>
      <c r="F299" s="2"/>
      <c r="R299" s="3"/>
    </row>
    <row r="300" spans="4:18">
      <c r="D300" s="2"/>
      <c r="E300" s="2"/>
      <c r="F300" s="2"/>
      <c r="R300" s="3"/>
    </row>
    <row r="301" spans="4:18">
      <c r="D301" s="2"/>
      <c r="E301" s="2"/>
      <c r="F301" s="2"/>
      <c r="R301" s="3"/>
    </row>
    <row r="302" spans="4:18">
      <c r="D302" s="2"/>
      <c r="E302" s="2"/>
      <c r="F302" s="2"/>
      <c r="R302" s="3"/>
    </row>
    <row r="303" spans="4:18">
      <c r="D303" s="2"/>
      <c r="E303" s="2"/>
      <c r="F303" s="2"/>
      <c r="R303" s="3"/>
    </row>
    <row r="304" spans="4:18">
      <c r="D304" s="2"/>
      <c r="E304" s="2"/>
      <c r="F304" s="2"/>
      <c r="R304" s="3"/>
    </row>
    <row r="305" spans="4:18">
      <c r="D305" s="2"/>
      <c r="E305" s="2"/>
      <c r="F305" s="2"/>
      <c r="R305" s="3"/>
    </row>
    <row r="306" spans="4:18">
      <c r="D306" s="2"/>
      <c r="E306" s="2"/>
      <c r="F306" s="2"/>
      <c r="R306" s="3"/>
    </row>
    <row r="307" spans="4:18">
      <c r="D307" s="2"/>
      <c r="E307" s="2"/>
      <c r="F307" s="2"/>
      <c r="R307" s="3"/>
    </row>
    <row r="308" spans="4:18">
      <c r="D308" s="2"/>
      <c r="E308" s="2"/>
      <c r="F308" s="2"/>
      <c r="R308" s="3"/>
    </row>
    <row r="309" spans="4:18">
      <c r="D309" s="2"/>
      <c r="E309" s="2"/>
      <c r="F309" s="2"/>
      <c r="R309" s="3"/>
    </row>
    <row r="310" spans="4:18">
      <c r="D310" s="2"/>
      <c r="E310" s="2"/>
      <c r="F310" s="2"/>
      <c r="R310" s="3"/>
    </row>
    <row r="311" spans="4:18">
      <c r="D311" s="2"/>
      <c r="E311" s="2"/>
      <c r="F311" s="2"/>
      <c r="R311" s="3"/>
    </row>
    <row r="312" spans="4:18">
      <c r="D312" s="2"/>
      <c r="E312" s="2"/>
      <c r="F312" s="2"/>
      <c r="R312" s="3"/>
    </row>
    <row r="313" spans="4:18">
      <c r="D313" s="2"/>
      <c r="E313" s="2"/>
      <c r="F313" s="2"/>
      <c r="R313" s="3"/>
    </row>
    <row r="314" spans="4:18">
      <c r="D314" s="2"/>
      <c r="E314" s="2"/>
      <c r="F314" s="2"/>
      <c r="R314" s="3"/>
    </row>
    <row r="315" spans="4:18">
      <c r="D315" s="2"/>
      <c r="E315" s="2"/>
      <c r="F315" s="2"/>
      <c r="R315" s="3"/>
    </row>
    <row r="316" spans="4:18">
      <c r="D316" s="2"/>
      <c r="E316" s="2"/>
      <c r="F316" s="2"/>
      <c r="R316" s="3"/>
    </row>
    <row r="317" spans="4:18">
      <c r="D317" s="2"/>
      <c r="E317" s="2"/>
      <c r="F317" s="2"/>
      <c r="R317" s="3"/>
    </row>
    <row r="318" spans="4:18">
      <c r="D318" s="2"/>
      <c r="E318" s="2"/>
      <c r="F318" s="2"/>
      <c r="R318" s="3"/>
    </row>
    <row r="319" spans="4:18">
      <c r="D319" s="2"/>
      <c r="E319" s="2"/>
      <c r="F319" s="2"/>
      <c r="R319" s="3"/>
    </row>
    <row r="320" spans="4:18">
      <c r="D320" s="2"/>
      <c r="E320" s="2"/>
      <c r="F320" s="2"/>
      <c r="R320" s="3"/>
    </row>
    <row r="321" spans="4:18">
      <c r="D321" s="2"/>
      <c r="E321" s="2"/>
      <c r="F321" s="2"/>
      <c r="R321" s="3"/>
    </row>
    <row r="322" spans="4:18">
      <c r="D322" s="2"/>
      <c r="E322" s="2"/>
      <c r="F322" s="2"/>
      <c r="R322" s="3"/>
    </row>
    <row r="323" spans="4:18">
      <c r="D323" s="2"/>
      <c r="E323" s="2"/>
      <c r="F323" s="2"/>
      <c r="R323" s="3"/>
    </row>
    <row r="324" spans="4:18">
      <c r="D324" s="2"/>
      <c r="E324" s="2"/>
      <c r="F324" s="2"/>
      <c r="R324" s="3"/>
    </row>
    <row r="325" spans="4:18">
      <c r="D325" s="2"/>
      <c r="E325" s="2"/>
      <c r="F325" s="2"/>
      <c r="R325" s="3"/>
    </row>
    <row r="326" spans="4:18">
      <c r="D326" s="2"/>
      <c r="E326" s="2"/>
      <c r="F326" s="2"/>
      <c r="R326" s="3"/>
    </row>
    <row r="327" spans="4:18">
      <c r="D327" s="2"/>
      <c r="E327" s="2"/>
      <c r="F327" s="2"/>
      <c r="R327" s="3"/>
    </row>
    <row r="328" spans="4:18">
      <c r="D328" s="2"/>
      <c r="E328" s="2"/>
      <c r="F328" s="2"/>
      <c r="R328" s="3"/>
    </row>
    <row r="329" spans="4:18">
      <c r="D329" s="2"/>
      <c r="E329" s="2"/>
      <c r="F329" s="2"/>
      <c r="R329" s="3"/>
    </row>
    <row r="330" spans="4:18">
      <c r="D330" s="2"/>
      <c r="E330" s="2"/>
      <c r="F330" s="2"/>
      <c r="R330" s="3"/>
    </row>
    <row r="331" spans="4:18">
      <c r="D331" s="2"/>
      <c r="E331" s="2"/>
      <c r="F331" s="2"/>
      <c r="R331" s="3"/>
    </row>
    <row r="332" spans="4:18">
      <c r="D332" s="2"/>
      <c r="E332" s="2"/>
      <c r="F332" s="2"/>
      <c r="R332" s="3"/>
    </row>
    <row r="333" spans="4:18">
      <c r="D333" s="2"/>
      <c r="E333" s="2"/>
      <c r="F333" s="2"/>
      <c r="R333" s="3"/>
    </row>
    <row r="334" spans="4:18">
      <c r="D334" s="2"/>
      <c r="E334" s="2"/>
      <c r="F334" s="2"/>
      <c r="R334" s="3"/>
    </row>
    <row r="335" spans="4:18">
      <c r="D335" s="2"/>
      <c r="E335" s="2"/>
      <c r="F335" s="2"/>
      <c r="R335" s="3"/>
    </row>
    <row r="336" spans="4:18">
      <c r="D336" s="2"/>
      <c r="E336" s="2"/>
      <c r="F336" s="2"/>
      <c r="R336" s="3"/>
    </row>
    <row r="337" spans="4:18">
      <c r="D337" s="2"/>
      <c r="E337" s="2"/>
      <c r="F337" s="2"/>
      <c r="R337" s="3"/>
    </row>
    <row r="338" spans="4:18">
      <c r="D338" s="2"/>
      <c r="E338" s="2"/>
      <c r="F338" s="2"/>
      <c r="R338" s="3"/>
    </row>
    <row r="339" spans="4:18">
      <c r="D339" s="2"/>
      <c r="E339" s="2"/>
      <c r="F339" s="2"/>
      <c r="R339" s="3"/>
    </row>
    <row r="340" spans="4:18">
      <c r="D340" s="2"/>
      <c r="E340" s="2"/>
      <c r="F340" s="2"/>
      <c r="R340" s="3"/>
    </row>
    <row r="341" spans="4:18">
      <c r="D341" s="2"/>
      <c r="E341" s="2"/>
      <c r="F341" s="2"/>
      <c r="R341" s="3"/>
    </row>
    <row r="342" spans="4:18">
      <c r="D342" s="2"/>
      <c r="E342" s="2"/>
      <c r="F342" s="2"/>
      <c r="R342" s="3"/>
    </row>
    <row r="343" spans="4:18">
      <c r="D343" s="2"/>
      <c r="E343" s="2"/>
      <c r="F343" s="2"/>
      <c r="R343" s="3"/>
    </row>
    <row r="344" spans="4:18">
      <c r="D344" s="2"/>
      <c r="E344" s="2"/>
      <c r="F344" s="2"/>
      <c r="R344" s="3"/>
    </row>
    <row r="345" spans="4:18">
      <c r="D345" s="2"/>
      <c r="E345" s="2"/>
      <c r="F345" s="2"/>
      <c r="R345" s="3"/>
    </row>
    <row r="346" spans="4:18">
      <c r="D346" s="2"/>
      <c r="E346" s="2"/>
      <c r="F346" s="2"/>
      <c r="R346" s="3"/>
    </row>
    <row r="347" spans="4:18">
      <c r="D347" s="2"/>
      <c r="E347" s="2"/>
      <c r="F347" s="2"/>
      <c r="R347" s="3"/>
    </row>
    <row r="348" spans="4:18">
      <c r="D348" s="2"/>
      <c r="E348" s="2"/>
      <c r="F348" s="2"/>
      <c r="R348" s="3"/>
    </row>
    <row r="349" spans="4:18">
      <c r="D349" s="2"/>
      <c r="E349" s="2"/>
      <c r="F349" s="2"/>
      <c r="R349" s="3"/>
    </row>
    <row r="350" spans="4:18">
      <c r="D350" s="2"/>
      <c r="E350" s="2"/>
      <c r="F350" s="2"/>
      <c r="R350" s="3"/>
    </row>
    <row r="351" spans="4:18">
      <c r="D351" s="2"/>
      <c r="E351" s="2"/>
      <c r="F351" s="2"/>
      <c r="R351" s="3"/>
    </row>
    <row r="352" spans="4:18">
      <c r="D352" s="2"/>
      <c r="E352" s="2"/>
      <c r="F352" s="2"/>
      <c r="R352" s="3"/>
    </row>
    <row r="353" spans="4:18">
      <c r="D353" s="2"/>
      <c r="E353" s="2"/>
      <c r="F353" s="2"/>
      <c r="R353" s="3"/>
    </row>
    <row r="354" spans="4:18">
      <c r="D354" s="2"/>
      <c r="E354" s="2"/>
      <c r="F354" s="2"/>
      <c r="R354" s="3"/>
    </row>
    <row r="355" spans="4:18">
      <c r="D355" s="2"/>
      <c r="E355" s="2"/>
      <c r="F355" s="2"/>
      <c r="R355" s="3"/>
    </row>
    <row r="356" spans="4:18">
      <c r="D356" s="2"/>
      <c r="E356" s="2"/>
      <c r="F356" s="2"/>
      <c r="R356" s="3"/>
    </row>
    <row r="357" spans="4:18">
      <c r="D357" s="2"/>
      <c r="E357" s="2"/>
      <c r="F357" s="2"/>
      <c r="R357" s="3"/>
    </row>
    <row r="358" spans="4:18">
      <c r="D358" s="2"/>
      <c r="E358" s="2"/>
      <c r="F358" s="2"/>
      <c r="R358" s="3"/>
    </row>
    <row r="359" spans="4:18">
      <c r="D359" s="2"/>
      <c r="E359" s="2"/>
      <c r="F359" s="2"/>
      <c r="R359" s="3"/>
    </row>
    <row r="360" spans="4:18">
      <c r="D360" s="2"/>
      <c r="E360" s="2"/>
      <c r="F360" s="2"/>
      <c r="R360" s="3"/>
    </row>
    <row r="361" spans="4:18">
      <c r="D361" s="2"/>
      <c r="E361" s="2"/>
      <c r="F361" s="2"/>
      <c r="R361" s="3"/>
    </row>
    <row r="362" spans="4:18">
      <c r="D362" s="2"/>
      <c r="E362" s="2"/>
      <c r="F362" s="2"/>
      <c r="R362" s="3"/>
    </row>
    <row r="363" spans="4:18">
      <c r="D363" s="2"/>
      <c r="E363" s="2"/>
      <c r="F363" s="2"/>
      <c r="R363" s="3"/>
    </row>
    <row r="364" spans="4:18">
      <c r="D364" s="2"/>
      <c r="E364" s="2"/>
      <c r="F364" s="2"/>
      <c r="R364" s="3"/>
    </row>
    <row r="365" spans="4:18">
      <c r="D365" s="2"/>
      <c r="E365" s="2"/>
      <c r="F365" s="2"/>
      <c r="R365" s="3"/>
    </row>
    <row r="366" spans="4:18">
      <c r="D366" s="2"/>
      <c r="E366" s="2"/>
      <c r="F366" s="2"/>
      <c r="R366" s="3"/>
    </row>
    <row r="367" spans="4:18">
      <c r="D367" s="2"/>
      <c r="E367" s="2"/>
      <c r="F367" s="2"/>
      <c r="R367" s="3"/>
    </row>
    <row r="368" spans="4:18">
      <c r="D368" s="2"/>
      <c r="E368" s="2"/>
      <c r="F368" s="2"/>
      <c r="R368" s="3"/>
    </row>
    <row r="369" spans="4:18">
      <c r="D369" s="2"/>
      <c r="E369" s="2"/>
      <c r="F369" s="2"/>
      <c r="R369" s="3"/>
    </row>
    <row r="370" spans="4:18">
      <c r="D370" s="2"/>
      <c r="E370" s="2"/>
      <c r="F370" s="2"/>
      <c r="R370" s="3"/>
    </row>
    <row r="371" spans="4:18">
      <c r="D371" s="2"/>
      <c r="E371" s="2"/>
      <c r="F371" s="2"/>
      <c r="R371" s="3"/>
    </row>
    <row r="372" spans="4:18">
      <c r="D372" s="2"/>
      <c r="E372" s="2"/>
      <c r="F372" s="2"/>
      <c r="R372" s="3"/>
    </row>
    <row r="373" spans="4:18">
      <c r="D373" s="2"/>
      <c r="E373" s="2"/>
      <c r="F373" s="2"/>
      <c r="R373" s="3"/>
    </row>
    <row r="374" spans="4:18">
      <c r="D374" s="2"/>
      <c r="E374" s="2"/>
      <c r="F374" s="2"/>
      <c r="R374" s="3"/>
    </row>
    <row r="375" spans="4:18">
      <c r="D375" s="2"/>
      <c r="E375" s="2"/>
      <c r="F375" s="2"/>
      <c r="R375" s="3"/>
    </row>
    <row r="376" spans="4:18">
      <c r="D376" s="2"/>
      <c r="E376" s="2"/>
      <c r="F376" s="2"/>
      <c r="R376" s="3"/>
    </row>
    <row r="377" spans="4:18">
      <c r="D377" s="2"/>
      <c r="E377" s="2"/>
      <c r="F377" s="2"/>
      <c r="R377" s="3"/>
    </row>
    <row r="378" spans="4:18">
      <c r="D378" s="2"/>
      <c r="E378" s="2"/>
      <c r="F378" s="2"/>
      <c r="R378" s="3"/>
    </row>
    <row r="379" spans="4:18">
      <c r="D379" s="2"/>
      <c r="E379" s="2"/>
      <c r="F379" s="2"/>
      <c r="R379" s="3"/>
    </row>
    <row r="380" spans="4:18">
      <c r="D380" s="2"/>
      <c r="E380" s="2"/>
      <c r="F380" s="2"/>
      <c r="R380" s="3"/>
    </row>
    <row r="381" spans="4:18">
      <c r="D381" s="2"/>
      <c r="E381" s="2"/>
      <c r="F381" s="2"/>
      <c r="R381" s="3"/>
    </row>
    <row r="382" spans="4:18">
      <c r="D382" s="2"/>
      <c r="E382" s="2"/>
      <c r="F382" s="2"/>
      <c r="R382" s="3"/>
    </row>
    <row r="383" spans="4:18">
      <c r="D383" s="2"/>
      <c r="E383" s="2"/>
      <c r="F383" s="2"/>
      <c r="R383" s="3"/>
    </row>
    <row r="384" spans="4:18">
      <c r="D384" s="2"/>
      <c r="E384" s="2"/>
      <c r="F384" s="2"/>
      <c r="R384" s="3"/>
    </row>
    <row r="385" spans="4:18">
      <c r="D385" s="2"/>
      <c r="E385" s="2"/>
      <c r="F385" s="2"/>
      <c r="R385" s="3"/>
    </row>
    <row r="386" spans="4:18">
      <c r="D386" s="2"/>
      <c r="E386" s="2"/>
      <c r="F386" s="2"/>
      <c r="R386" s="3"/>
    </row>
    <row r="387" spans="4:18">
      <c r="D387" s="2"/>
      <c r="E387" s="2"/>
      <c r="F387" s="2"/>
      <c r="R387" s="3"/>
    </row>
    <row r="388" spans="4:18">
      <c r="D388" s="2"/>
      <c r="E388" s="2"/>
      <c r="F388" s="2"/>
      <c r="R388" s="3"/>
    </row>
    <row r="389" spans="4:18">
      <c r="D389" s="2"/>
      <c r="E389" s="2"/>
      <c r="F389" s="2"/>
      <c r="R389" s="3"/>
    </row>
    <row r="390" spans="4:18">
      <c r="D390" s="2"/>
      <c r="E390" s="2"/>
      <c r="F390" s="2"/>
      <c r="R390" s="3"/>
    </row>
    <row r="391" spans="4:18">
      <c r="D391" s="2"/>
      <c r="E391" s="2"/>
      <c r="F391" s="2"/>
      <c r="R391" s="3"/>
    </row>
    <row r="392" spans="4:18">
      <c r="D392" s="2"/>
      <c r="E392" s="2"/>
      <c r="F392" s="2"/>
      <c r="R392" s="3"/>
    </row>
    <row r="393" spans="4:18">
      <c r="D393" s="2"/>
      <c r="E393" s="2"/>
      <c r="F393" s="2"/>
      <c r="R393" s="3"/>
    </row>
    <row r="394" spans="4:18">
      <c r="D394" s="2"/>
      <c r="E394" s="2"/>
      <c r="F394" s="2"/>
      <c r="R394" s="3"/>
    </row>
    <row r="395" spans="4:18">
      <c r="D395" s="2"/>
      <c r="E395" s="2"/>
      <c r="F395" s="2"/>
      <c r="R395" s="3"/>
    </row>
    <row r="396" spans="4:18">
      <c r="D396" s="2"/>
      <c r="E396" s="2"/>
      <c r="F396" s="2"/>
      <c r="R396" s="3"/>
    </row>
    <row r="397" spans="4:18">
      <c r="D397" s="2"/>
      <c r="E397" s="2"/>
      <c r="F397" s="2"/>
      <c r="R397" s="3"/>
    </row>
    <row r="398" spans="4:18">
      <c r="D398" s="2"/>
      <c r="E398" s="2"/>
      <c r="F398" s="2"/>
      <c r="R398" s="3"/>
    </row>
    <row r="399" spans="4:18">
      <c r="D399" s="2"/>
      <c r="E399" s="2"/>
      <c r="F399" s="2"/>
      <c r="R399" s="3"/>
    </row>
    <row r="400" spans="4:18">
      <c r="D400" s="2"/>
      <c r="E400" s="2"/>
      <c r="F400" s="2"/>
      <c r="R400" s="3"/>
    </row>
    <row r="401" spans="4:18">
      <c r="D401" s="2"/>
      <c r="E401" s="2"/>
      <c r="F401" s="2"/>
      <c r="R401" s="3"/>
    </row>
    <row r="402" spans="4:18">
      <c r="D402" s="2"/>
      <c r="E402" s="2"/>
      <c r="F402" s="2"/>
      <c r="R402" s="3"/>
    </row>
    <row r="403" spans="4:18">
      <c r="D403" s="2"/>
      <c r="E403" s="2"/>
      <c r="F403" s="2"/>
      <c r="R403" s="3"/>
    </row>
    <row r="404" spans="4:18">
      <c r="D404" s="2"/>
      <c r="E404" s="2"/>
      <c r="F404" s="2"/>
      <c r="R404" s="3"/>
    </row>
    <row r="405" spans="4:18">
      <c r="D405" s="2"/>
      <c r="E405" s="2"/>
      <c r="F405" s="2"/>
      <c r="R405" s="3"/>
    </row>
    <row r="406" spans="4:18">
      <c r="D406" s="2"/>
      <c r="E406" s="2"/>
      <c r="F406" s="2"/>
      <c r="R406" s="3"/>
    </row>
    <row r="407" spans="4:18">
      <c r="D407" s="2"/>
      <c r="E407" s="2"/>
      <c r="F407" s="2"/>
      <c r="R407" s="3"/>
    </row>
    <row r="408" spans="4:18">
      <c r="D408" s="2"/>
      <c r="E408" s="2"/>
      <c r="F408" s="2"/>
      <c r="R408" s="3"/>
    </row>
    <row r="409" spans="4:18">
      <c r="D409" s="2"/>
      <c r="E409" s="2"/>
      <c r="F409" s="2"/>
      <c r="R409" s="3"/>
    </row>
    <row r="410" spans="4:18">
      <c r="D410" s="2"/>
      <c r="E410" s="2"/>
      <c r="F410" s="2"/>
      <c r="R410" s="3"/>
    </row>
    <row r="411" spans="4:18">
      <c r="D411" s="2"/>
      <c r="E411" s="2"/>
      <c r="F411" s="2"/>
      <c r="R411" s="3"/>
    </row>
    <row r="412" spans="4:18">
      <c r="D412" s="2"/>
      <c r="E412" s="2"/>
      <c r="F412" s="2"/>
      <c r="R412" s="3"/>
    </row>
    <row r="413" spans="4:18">
      <c r="D413" s="2"/>
      <c r="E413" s="2"/>
      <c r="F413" s="2"/>
      <c r="R413" s="3"/>
    </row>
    <row r="414" spans="4:18">
      <c r="D414" s="2"/>
      <c r="E414" s="2"/>
      <c r="F414" s="2"/>
      <c r="R414" s="3"/>
    </row>
    <row r="415" spans="4:18">
      <c r="D415" s="2"/>
      <c r="E415" s="2"/>
      <c r="F415" s="2"/>
      <c r="R415" s="3"/>
    </row>
    <row r="416" spans="4:18">
      <c r="D416" s="2"/>
      <c r="E416" s="2"/>
      <c r="F416" s="2"/>
      <c r="R416" s="3"/>
    </row>
    <row r="417" spans="4:18">
      <c r="D417" s="2"/>
      <c r="E417" s="2"/>
      <c r="F417" s="2"/>
      <c r="R417" s="3"/>
    </row>
    <row r="418" spans="4:18">
      <c r="D418" s="2"/>
      <c r="E418" s="2"/>
      <c r="F418" s="2"/>
      <c r="R418" s="3"/>
    </row>
    <row r="419" spans="4:18">
      <c r="D419" s="2"/>
      <c r="E419" s="2"/>
      <c r="F419" s="2"/>
      <c r="R419" s="3"/>
    </row>
    <row r="420" spans="4:18">
      <c r="D420" s="2"/>
      <c r="E420" s="2"/>
      <c r="F420" s="2"/>
      <c r="R420" s="3"/>
    </row>
    <row r="421" spans="4:18">
      <c r="D421" s="2"/>
      <c r="E421" s="2"/>
      <c r="F421" s="2"/>
      <c r="R421" s="3"/>
    </row>
    <row r="422" spans="4:18">
      <c r="D422" s="2"/>
      <c r="E422" s="2"/>
      <c r="F422" s="2"/>
      <c r="R422" s="3"/>
    </row>
    <row r="423" spans="4:18">
      <c r="D423" s="2"/>
      <c r="E423" s="2"/>
      <c r="F423" s="2"/>
      <c r="R423" s="3"/>
    </row>
    <row r="424" spans="4:18">
      <c r="D424" s="2"/>
      <c r="E424" s="2"/>
      <c r="F424" s="2"/>
      <c r="R424" s="3"/>
    </row>
    <row r="425" spans="4:18">
      <c r="D425" s="2"/>
      <c r="E425" s="2"/>
      <c r="F425" s="2"/>
      <c r="R425" s="3"/>
    </row>
    <row r="426" spans="4:18">
      <c r="D426" s="2"/>
      <c r="E426" s="2"/>
      <c r="F426" s="2"/>
      <c r="R426" s="3"/>
    </row>
    <row r="427" spans="4:18">
      <c r="D427" s="2"/>
      <c r="E427" s="2"/>
      <c r="F427" s="2"/>
      <c r="R427" s="3"/>
    </row>
    <row r="428" spans="4:18">
      <c r="D428" s="2"/>
      <c r="E428" s="2"/>
      <c r="F428" s="2"/>
      <c r="R428" s="3"/>
    </row>
    <row r="429" spans="4:18">
      <c r="D429" s="2"/>
      <c r="E429" s="2"/>
      <c r="F429" s="2"/>
      <c r="R429" s="3"/>
    </row>
    <row r="430" spans="4:18">
      <c r="D430" s="2"/>
      <c r="E430" s="2"/>
      <c r="F430" s="2"/>
      <c r="R430" s="3"/>
    </row>
    <row r="431" spans="4:18">
      <c r="D431" s="2"/>
      <c r="E431" s="2"/>
      <c r="F431" s="2"/>
      <c r="R431" s="3"/>
    </row>
    <row r="432" spans="4:18">
      <c r="D432" s="2"/>
      <c r="E432" s="2"/>
      <c r="F432" s="2"/>
      <c r="R432" s="3"/>
    </row>
    <row r="433" spans="4:18">
      <c r="D433" s="2"/>
      <c r="E433" s="2"/>
      <c r="F433" s="2"/>
      <c r="R433" s="3"/>
    </row>
    <row r="434" spans="4:18">
      <c r="D434" s="2"/>
      <c r="E434" s="2"/>
      <c r="F434" s="2"/>
      <c r="R434" s="3"/>
    </row>
    <row r="435" spans="4:18">
      <c r="D435" s="2"/>
      <c r="E435" s="2"/>
      <c r="F435" s="2"/>
      <c r="R435" s="3"/>
    </row>
    <row r="436" spans="4:18">
      <c r="D436" s="2"/>
      <c r="E436" s="2"/>
      <c r="F436" s="2"/>
      <c r="R436" s="3"/>
    </row>
    <row r="437" spans="4:18">
      <c r="D437" s="2"/>
      <c r="E437" s="2"/>
      <c r="F437" s="2"/>
      <c r="R437" s="3"/>
    </row>
    <row r="438" spans="4:18">
      <c r="D438" s="2"/>
      <c r="E438" s="2"/>
      <c r="F438" s="2"/>
      <c r="R438" s="3"/>
    </row>
    <row r="439" spans="4:18">
      <c r="D439" s="2"/>
      <c r="E439" s="2"/>
      <c r="F439" s="2"/>
      <c r="R439" s="3"/>
    </row>
    <row r="440" spans="4:18">
      <c r="D440" s="2"/>
      <c r="E440" s="2"/>
      <c r="F440" s="2"/>
      <c r="R440" s="3"/>
    </row>
    <row r="441" spans="4:18">
      <c r="D441" s="2"/>
      <c r="E441" s="2"/>
      <c r="F441" s="2"/>
      <c r="R441" s="3"/>
    </row>
    <row r="442" spans="4:18">
      <c r="D442" s="2"/>
      <c r="E442" s="2"/>
      <c r="F442" s="2"/>
      <c r="R442" s="3"/>
    </row>
    <row r="443" spans="4:18">
      <c r="D443" s="2"/>
      <c r="E443" s="2"/>
      <c r="F443" s="2"/>
      <c r="R443" s="3"/>
    </row>
    <row r="444" spans="4:18">
      <c r="D444" s="2"/>
      <c r="E444" s="2"/>
      <c r="F444" s="2"/>
      <c r="R444" s="3"/>
    </row>
    <row r="445" spans="4:18">
      <c r="D445" s="2"/>
      <c r="E445" s="2"/>
      <c r="F445" s="2"/>
      <c r="R445" s="3"/>
    </row>
    <row r="446" spans="4:18">
      <c r="D446" s="2"/>
      <c r="E446" s="2"/>
      <c r="F446" s="2"/>
      <c r="R446" s="3"/>
    </row>
    <row r="447" spans="4:18">
      <c r="D447" s="2"/>
      <c r="E447" s="2"/>
      <c r="F447" s="2"/>
      <c r="R447" s="3"/>
    </row>
    <row r="448" spans="4:18">
      <c r="D448" s="2"/>
      <c r="E448" s="2"/>
      <c r="F448" s="2"/>
      <c r="R448" s="3"/>
    </row>
    <row r="449" spans="4:18">
      <c r="D449" s="2"/>
      <c r="E449" s="2"/>
      <c r="F449" s="2"/>
      <c r="R449" s="3"/>
    </row>
    <row r="450" spans="4:18">
      <c r="D450" s="2"/>
      <c r="E450" s="2"/>
      <c r="F450" s="2"/>
      <c r="R450" s="3"/>
    </row>
    <row r="451" spans="4:18">
      <c r="D451" s="2"/>
      <c r="E451" s="2"/>
      <c r="F451" s="2"/>
      <c r="R451" s="3"/>
    </row>
    <row r="452" spans="4:18">
      <c r="D452" s="2"/>
      <c r="E452" s="2"/>
      <c r="F452" s="2"/>
      <c r="R452" s="3"/>
    </row>
    <row r="453" spans="4:18">
      <c r="D453" s="2"/>
      <c r="E453" s="2"/>
      <c r="F453" s="2"/>
      <c r="R453" s="3"/>
    </row>
    <row r="454" spans="4:18">
      <c r="D454" s="2"/>
      <c r="E454" s="2"/>
      <c r="F454" s="2"/>
      <c r="R454" s="3"/>
    </row>
    <row r="455" spans="4:18">
      <c r="D455" s="2"/>
      <c r="E455" s="2"/>
      <c r="F455" s="2"/>
      <c r="R455" s="3"/>
    </row>
    <row r="456" spans="4:18">
      <c r="D456" s="2"/>
      <c r="E456" s="2"/>
      <c r="F456" s="2"/>
      <c r="R456" s="3"/>
    </row>
    <row r="457" spans="4:18">
      <c r="D457" s="2"/>
      <c r="E457" s="2"/>
      <c r="F457" s="2"/>
      <c r="R457" s="3"/>
    </row>
    <row r="458" spans="4:18">
      <c r="D458" s="2"/>
      <c r="E458" s="2"/>
      <c r="F458" s="2"/>
      <c r="R458" s="3"/>
    </row>
    <row r="459" spans="4:18">
      <c r="D459" s="2"/>
      <c r="E459" s="2"/>
      <c r="F459" s="2"/>
      <c r="R459" s="3"/>
    </row>
    <row r="460" spans="4:18">
      <c r="D460" s="2"/>
      <c r="E460" s="2"/>
      <c r="F460" s="2"/>
      <c r="R460" s="3"/>
    </row>
    <row r="461" spans="4:18">
      <c r="D461" s="2"/>
      <c r="E461" s="2"/>
      <c r="F461" s="2"/>
      <c r="R461" s="3"/>
    </row>
    <row r="462" spans="4:18">
      <c r="D462" s="2"/>
      <c r="E462" s="2"/>
      <c r="F462" s="2"/>
      <c r="R462" s="3"/>
    </row>
    <row r="463" spans="4:18">
      <c r="D463" s="2"/>
      <c r="E463" s="2"/>
      <c r="F463" s="2"/>
      <c r="R463" s="3"/>
    </row>
    <row r="464" spans="4:18">
      <c r="D464" s="2"/>
      <c r="E464" s="2"/>
      <c r="F464" s="2"/>
      <c r="R464" s="3"/>
    </row>
    <row r="465" spans="4:18">
      <c r="D465" s="2"/>
      <c r="E465" s="2"/>
      <c r="F465" s="2"/>
      <c r="R465" s="3"/>
    </row>
    <row r="466" spans="4:18">
      <c r="D466" s="2"/>
      <c r="E466" s="2"/>
      <c r="F466" s="2"/>
      <c r="R466" s="3"/>
    </row>
    <row r="467" spans="4:18">
      <c r="D467" s="2"/>
      <c r="E467" s="2"/>
      <c r="F467" s="2"/>
      <c r="R467" s="3"/>
    </row>
    <row r="468" spans="4:18">
      <c r="D468" s="2"/>
      <c r="E468" s="2"/>
      <c r="F468" s="2"/>
      <c r="R468" s="3"/>
    </row>
    <row r="469" spans="4:18">
      <c r="D469" s="2"/>
      <c r="E469" s="2"/>
      <c r="F469" s="2"/>
      <c r="R469" s="3"/>
    </row>
    <row r="470" spans="4:18">
      <c r="D470" s="2"/>
      <c r="E470" s="2"/>
      <c r="F470" s="2"/>
      <c r="R470" s="3"/>
    </row>
    <row r="471" spans="4:18">
      <c r="D471" s="2"/>
      <c r="E471" s="2"/>
      <c r="F471" s="2"/>
      <c r="R471" s="3"/>
    </row>
    <row r="472" spans="4:18">
      <c r="D472" s="2"/>
      <c r="E472" s="2"/>
      <c r="F472" s="2"/>
      <c r="R472" s="3"/>
    </row>
    <row r="473" spans="4:18">
      <c r="D473" s="2"/>
      <c r="E473" s="2"/>
      <c r="F473" s="2"/>
      <c r="R473" s="3"/>
    </row>
    <row r="474" spans="4:18">
      <c r="D474" s="2"/>
      <c r="E474" s="2"/>
      <c r="F474" s="2"/>
      <c r="R474" s="3"/>
    </row>
    <row r="475" spans="4:18">
      <c r="D475" s="2"/>
      <c r="E475" s="2"/>
      <c r="F475" s="2"/>
      <c r="R475" s="3"/>
    </row>
    <row r="476" spans="4:18">
      <c r="D476" s="2"/>
      <c r="E476" s="2"/>
      <c r="F476" s="2"/>
      <c r="R476" s="3"/>
    </row>
    <row r="477" spans="4:18">
      <c r="D477" s="2"/>
      <c r="E477" s="2"/>
      <c r="F477" s="2"/>
      <c r="R477" s="3"/>
    </row>
    <row r="478" spans="4:18">
      <c r="D478" s="2"/>
      <c r="E478" s="2"/>
      <c r="F478" s="2"/>
      <c r="R478" s="3"/>
    </row>
    <row r="479" spans="4:18">
      <c r="D479" s="2"/>
      <c r="E479" s="2"/>
      <c r="F479" s="2"/>
      <c r="R479" s="3"/>
    </row>
    <row r="480" spans="4:18">
      <c r="D480" s="2"/>
      <c r="E480" s="2"/>
      <c r="F480" s="2"/>
      <c r="R480" s="3"/>
    </row>
    <row r="481" spans="4:18">
      <c r="D481" s="2"/>
      <c r="E481" s="2"/>
      <c r="F481" s="2"/>
      <c r="R481" s="3"/>
    </row>
    <row r="482" spans="4:18">
      <c r="D482" s="2"/>
      <c r="E482" s="2"/>
      <c r="F482" s="2"/>
      <c r="R482" s="3"/>
    </row>
    <row r="483" spans="4:18">
      <c r="D483" s="2"/>
      <c r="E483" s="2"/>
      <c r="F483" s="2"/>
      <c r="R483" s="3"/>
    </row>
    <row r="484" spans="4:18">
      <c r="D484" s="2"/>
      <c r="E484" s="2"/>
      <c r="F484" s="2"/>
      <c r="R484" s="3"/>
    </row>
    <row r="485" spans="4:18">
      <c r="D485" s="2"/>
      <c r="E485" s="2"/>
      <c r="F485" s="2"/>
      <c r="R485" s="3"/>
    </row>
    <row r="486" spans="4:18">
      <c r="D486" s="2"/>
      <c r="E486" s="2"/>
      <c r="F486" s="2"/>
      <c r="R486" s="3"/>
    </row>
    <row r="487" spans="4:18">
      <c r="D487" s="2"/>
      <c r="E487" s="2"/>
      <c r="F487" s="2"/>
      <c r="R487" s="3"/>
    </row>
    <row r="488" spans="4:18">
      <c r="D488" s="2"/>
      <c r="E488" s="2"/>
      <c r="F488" s="2"/>
      <c r="R488" s="3"/>
    </row>
    <row r="489" spans="4:18">
      <c r="D489" s="2"/>
      <c r="E489" s="2"/>
      <c r="F489" s="2"/>
      <c r="R489" s="3"/>
    </row>
    <row r="490" spans="4:18">
      <c r="D490" s="2"/>
      <c r="E490" s="2"/>
      <c r="F490" s="2"/>
      <c r="R490" s="3"/>
    </row>
    <row r="491" spans="4:18">
      <c r="D491" s="2"/>
      <c r="E491" s="2"/>
      <c r="F491" s="2"/>
      <c r="R491" s="3"/>
    </row>
    <row r="492" spans="4:18">
      <c r="D492" s="2"/>
      <c r="E492" s="2"/>
      <c r="F492" s="2"/>
      <c r="R492" s="3"/>
    </row>
    <row r="493" spans="4:18">
      <c r="D493" s="2"/>
      <c r="E493" s="2"/>
      <c r="F493" s="2"/>
      <c r="R493" s="3"/>
    </row>
    <row r="494" spans="4:18">
      <c r="D494" s="2"/>
      <c r="E494" s="2"/>
      <c r="F494" s="2"/>
      <c r="R494" s="3"/>
    </row>
    <row r="495" spans="4:18">
      <c r="D495" s="2"/>
      <c r="E495" s="2"/>
      <c r="F495" s="2"/>
      <c r="R495" s="3"/>
    </row>
    <row r="496" spans="4:18">
      <c r="D496" s="2"/>
      <c r="E496" s="2"/>
      <c r="F496" s="2"/>
      <c r="R496" s="3"/>
    </row>
    <row r="497" spans="4:18">
      <c r="D497" s="2"/>
      <c r="E497" s="2"/>
      <c r="F497" s="2"/>
      <c r="R497" s="3"/>
    </row>
    <row r="498" spans="4:18">
      <c r="D498" s="2"/>
      <c r="E498" s="2"/>
      <c r="F498" s="2"/>
      <c r="R498" s="3"/>
    </row>
    <row r="499" spans="4:18">
      <c r="D499" s="2"/>
      <c r="E499" s="2"/>
      <c r="F499" s="2"/>
      <c r="R499" s="3"/>
    </row>
    <row r="500" spans="4:18">
      <c r="D500" s="2"/>
      <c r="E500" s="2"/>
      <c r="F500" s="2"/>
      <c r="R500" s="3"/>
    </row>
    <row r="501" spans="4:18">
      <c r="D501" s="2"/>
      <c r="E501" s="2"/>
      <c r="F501" s="2"/>
      <c r="R501" s="3"/>
    </row>
    <row r="502" spans="4:18">
      <c r="D502" s="2"/>
      <c r="E502" s="2"/>
      <c r="F502" s="2"/>
      <c r="R502" s="3"/>
    </row>
    <row r="503" spans="4:18">
      <c r="D503" s="2"/>
      <c r="E503" s="2"/>
      <c r="F503" s="2"/>
      <c r="R503" s="3"/>
    </row>
    <row r="504" spans="4:18">
      <c r="D504" s="2"/>
      <c r="E504" s="2"/>
      <c r="F504" s="2"/>
      <c r="R504" s="3"/>
    </row>
    <row r="505" spans="4:18">
      <c r="D505" s="2"/>
      <c r="E505" s="2"/>
      <c r="F505" s="2"/>
      <c r="R505" s="3"/>
    </row>
    <row r="506" spans="4:18">
      <c r="D506" s="2"/>
      <c r="E506" s="2"/>
      <c r="F506" s="2"/>
      <c r="R506" s="3"/>
    </row>
    <row r="507" spans="4:18">
      <c r="D507" s="2"/>
      <c r="E507" s="2"/>
      <c r="F507" s="2"/>
      <c r="R507" s="3"/>
    </row>
    <row r="508" spans="4:18">
      <c r="D508" s="2"/>
      <c r="E508" s="2"/>
      <c r="F508" s="2"/>
      <c r="R508" s="3"/>
    </row>
    <row r="509" spans="4:18">
      <c r="D509" s="2"/>
      <c r="E509" s="2"/>
      <c r="F509" s="2"/>
      <c r="R509" s="3"/>
    </row>
    <row r="510" spans="4:18">
      <c r="D510" s="2"/>
      <c r="E510" s="2"/>
      <c r="F510" s="2"/>
      <c r="R510" s="3"/>
    </row>
    <row r="511" spans="4:18">
      <c r="D511" s="2"/>
      <c r="E511" s="2"/>
      <c r="F511" s="2"/>
      <c r="R511" s="3"/>
    </row>
    <row r="512" spans="4:18">
      <c r="D512" s="2"/>
      <c r="E512" s="2"/>
      <c r="F512" s="2"/>
      <c r="R512" s="3"/>
    </row>
    <row r="513" spans="4:18">
      <c r="D513" s="2"/>
      <c r="E513" s="2"/>
      <c r="F513" s="2"/>
      <c r="R513" s="3"/>
    </row>
    <row r="514" spans="4:18">
      <c r="D514" s="2"/>
      <c r="E514" s="2"/>
      <c r="F514" s="2"/>
      <c r="R514" s="3"/>
    </row>
    <row r="515" spans="4:18">
      <c r="D515" s="2"/>
      <c r="E515" s="2"/>
      <c r="F515" s="2"/>
      <c r="R515" s="3"/>
    </row>
    <row r="516" spans="4:18">
      <c r="D516" s="2"/>
      <c r="E516" s="2"/>
      <c r="F516" s="2"/>
      <c r="R516" s="3"/>
    </row>
    <row r="517" spans="4:18">
      <c r="D517" s="2"/>
      <c r="E517" s="2"/>
      <c r="F517" s="2"/>
      <c r="R517" s="3"/>
    </row>
    <row r="518" spans="4:18">
      <c r="D518" s="2"/>
      <c r="E518" s="2"/>
      <c r="F518" s="2"/>
      <c r="R518" s="3"/>
    </row>
    <row r="519" spans="4:18">
      <c r="D519" s="2"/>
      <c r="E519" s="2"/>
      <c r="F519" s="2"/>
      <c r="R519" s="3"/>
    </row>
    <row r="520" spans="4:18">
      <c r="D520" s="2"/>
      <c r="E520" s="2"/>
      <c r="F520" s="2"/>
      <c r="R520" s="3"/>
    </row>
    <row r="521" spans="4:18">
      <c r="D521" s="2"/>
      <c r="E521" s="2"/>
      <c r="F521" s="2"/>
      <c r="R521" s="3"/>
    </row>
    <row r="522" spans="4:18">
      <c r="D522" s="2"/>
      <c r="E522" s="2"/>
      <c r="F522" s="2"/>
      <c r="R522" s="3"/>
    </row>
    <row r="523" spans="4:18">
      <c r="D523" s="2"/>
      <c r="E523" s="2"/>
      <c r="F523" s="2"/>
      <c r="R523" s="3"/>
    </row>
    <row r="524" spans="4:18">
      <c r="D524" s="2"/>
      <c r="E524" s="2"/>
      <c r="F524" s="2"/>
      <c r="R524" s="3"/>
    </row>
    <row r="525" spans="4:18">
      <c r="D525" s="2"/>
      <c r="E525" s="2"/>
      <c r="F525" s="2"/>
      <c r="R525" s="3"/>
    </row>
    <row r="526" spans="4:18">
      <c r="D526" s="2"/>
      <c r="E526" s="2"/>
      <c r="F526" s="2"/>
      <c r="R526" s="3"/>
    </row>
    <row r="527" spans="4:18">
      <c r="D527" s="2"/>
      <c r="E527" s="2"/>
      <c r="F527" s="2"/>
      <c r="R527" s="3"/>
    </row>
    <row r="528" spans="4:18">
      <c r="D528" s="2"/>
      <c r="E528" s="2"/>
      <c r="F528" s="2"/>
      <c r="R528" s="3"/>
    </row>
    <row r="529" spans="4:18">
      <c r="D529" s="2"/>
      <c r="E529" s="2"/>
      <c r="F529" s="2"/>
      <c r="R529" s="3"/>
    </row>
    <row r="530" spans="4:18">
      <c r="D530" s="2"/>
      <c r="E530" s="2"/>
      <c r="F530" s="2"/>
      <c r="R530" s="3"/>
    </row>
    <row r="531" spans="4:18">
      <c r="D531" s="2"/>
      <c r="E531" s="2"/>
      <c r="F531" s="2"/>
      <c r="R531" s="3"/>
    </row>
    <row r="532" spans="4:18">
      <c r="D532" s="2"/>
      <c r="E532" s="2"/>
      <c r="F532" s="2"/>
      <c r="R532" s="3"/>
    </row>
    <row r="533" spans="4:18">
      <c r="D533" s="2"/>
      <c r="E533" s="2"/>
      <c r="F533" s="2"/>
      <c r="R533" s="3"/>
    </row>
    <row r="534" spans="4:18">
      <c r="D534" s="2"/>
      <c r="E534" s="2"/>
      <c r="F534" s="2"/>
      <c r="R534" s="3"/>
    </row>
    <row r="535" spans="4:18">
      <c r="D535" s="2"/>
      <c r="E535" s="2"/>
      <c r="F535" s="2"/>
      <c r="R535" s="3"/>
    </row>
    <row r="536" spans="4:18">
      <c r="D536" s="2"/>
      <c r="E536" s="2"/>
      <c r="F536" s="2"/>
      <c r="R536" s="3"/>
    </row>
    <row r="537" spans="4:18">
      <c r="D537" s="2"/>
      <c r="E537" s="2"/>
      <c r="F537" s="2"/>
      <c r="R537" s="3"/>
    </row>
    <row r="538" spans="4:18">
      <c r="D538" s="2"/>
      <c r="E538" s="2"/>
      <c r="F538" s="2"/>
      <c r="R538" s="3"/>
    </row>
    <row r="539" spans="4:18">
      <c r="D539" s="2"/>
      <c r="E539" s="2"/>
      <c r="F539" s="2"/>
      <c r="R539" s="3"/>
    </row>
    <row r="540" spans="4:18">
      <c r="D540" s="2"/>
      <c r="E540" s="2"/>
      <c r="F540" s="2"/>
      <c r="R540" s="3"/>
    </row>
    <row r="541" spans="4:18">
      <c r="D541" s="2"/>
      <c r="E541" s="2"/>
      <c r="F541" s="2"/>
      <c r="R541" s="3"/>
    </row>
    <row r="542" spans="4:18">
      <c r="D542" s="2"/>
      <c r="E542" s="2"/>
      <c r="F542" s="2"/>
      <c r="R542" s="3"/>
    </row>
    <row r="543" spans="4:18">
      <c r="D543" s="2"/>
      <c r="E543" s="2"/>
      <c r="F543" s="2"/>
      <c r="R543" s="3"/>
    </row>
    <row r="544" spans="4:18">
      <c r="D544" s="2"/>
      <c r="E544" s="2"/>
      <c r="F544" s="2"/>
      <c r="R544" s="3"/>
    </row>
    <row r="545" spans="4:18">
      <c r="D545" s="2"/>
      <c r="E545" s="2"/>
      <c r="F545" s="2"/>
      <c r="R545" s="3"/>
    </row>
    <row r="546" spans="4:18">
      <c r="D546" s="2"/>
      <c r="E546" s="2"/>
      <c r="F546" s="2"/>
      <c r="R546" s="3"/>
    </row>
    <row r="547" spans="4:18">
      <c r="D547" s="2"/>
      <c r="E547" s="2"/>
      <c r="F547" s="2"/>
      <c r="R547" s="3"/>
    </row>
    <row r="548" spans="4:18">
      <c r="D548" s="2"/>
      <c r="E548" s="2"/>
      <c r="F548" s="2"/>
      <c r="R548" s="3"/>
    </row>
    <row r="549" spans="4:18">
      <c r="D549" s="2"/>
      <c r="E549" s="2"/>
      <c r="F549" s="2"/>
      <c r="R549" s="3"/>
    </row>
    <row r="550" spans="4:18">
      <c r="D550" s="2"/>
      <c r="E550" s="2"/>
      <c r="F550" s="2"/>
      <c r="R550" s="3"/>
    </row>
    <row r="551" spans="4:18">
      <c r="D551" s="2"/>
      <c r="E551" s="2"/>
      <c r="F551" s="2"/>
      <c r="R551" s="3"/>
    </row>
    <row r="552" spans="4:18">
      <c r="D552" s="2"/>
      <c r="E552" s="2"/>
      <c r="F552" s="2"/>
      <c r="R552" s="3"/>
    </row>
    <row r="553" spans="4:18">
      <c r="D553" s="2"/>
      <c r="E553" s="2"/>
      <c r="F553" s="2"/>
      <c r="R553" s="3"/>
    </row>
    <row r="554" spans="4:18">
      <c r="D554" s="2"/>
      <c r="E554" s="2"/>
      <c r="F554" s="2"/>
      <c r="R554" s="3"/>
    </row>
    <row r="555" spans="4:18">
      <c r="D555" s="2"/>
      <c r="E555" s="2"/>
      <c r="F555" s="2"/>
      <c r="R555" s="3"/>
    </row>
    <row r="556" spans="4:18">
      <c r="D556" s="2"/>
      <c r="E556" s="2"/>
      <c r="F556" s="2"/>
      <c r="R556" s="3"/>
    </row>
    <row r="557" spans="4:18">
      <c r="D557" s="2"/>
      <c r="E557" s="2"/>
      <c r="F557" s="2"/>
      <c r="R557" s="3"/>
    </row>
    <row r="558" spans="4:18">
      <c r="D558" s="2"/>
      <c r="E558" s="2"/>
      <c r="F558" s="2"/>
      <c r="R558" s="3"/>
    </row>
    <row r="559" spans="4:18">
      <c r="D559" s="2"/>
      <c r="E559" s="2"/>
      <c r="F559" s="2"/>
      <c r="R559" s="3"/>
    </row>
    <row r="560" spans="4:18">
      <c r="D560" s="2"/>
      <c r="E560" s="2"/>
      <c r="F560" s="2"/>
      <c r="R560" s="3"/>
    </row>
    <row r="561" spans="4:18">
      <c r="D561" s="2"/>
      <c r="E561" s="2"/>
      <c r="F561" s="2"/>
      <c r="R561" s="3"/>
    </row>
    <row r="562" spans="4:18">
      <c r="D562" s="2"/>
      <c r="E562" s="2"/>
      <c r="F562" s="2"/>
      <c r="R562" s="3"/>
    </row>
    <row r="563" spans="4:18">
      <c r="D563" s="2"/>
      <c r="E563" s="2"/>
      <c r="F563" s="2"/>
      <c r="R563" s="3"/>
    </row>
    <row r="564" spans="4:18">
      <c r="D564" s="2"/>
      <c r="E564" s="2"/>
      <c r="F564" s="2"/>
      <c r="R564" s="3"/>
    </row>
    <row r="565" spans="4:18">
      <c r="D565" s="2"/>
      <c r="E565" s="2"/>
      <c r="F565" s="2"/>
      <c r="R565" s="3"/>
    </row>
    <row r="566" spans="4:18">
      <c r="D566" s="2"/>
      <c r="E566" s="2"/>
      <c r="F566" s="2"/>
      <c r="R566" s="3"/>
    </row>
    <row r="567" spans="4:18">
      <c r="D567" s="2"/>
      <c r="E567" s="2"/>
      <c r="F567" s="2"/>
      <c r="R567" s="3"/>
    </row>
    <row r="568" spans="4:18">
      <c r="D568" s="2"/>
      <c r="E568" s="2"/>
      <c r="F568" s="2"/>
      <c r="R568" s="3"/>
    </row>
    <row r="569" spans="4:18">
      <c r="D569" s="2"/>
      <c r="E569" s="2"/>
      <c r="F569" s="2"/>
      <c r="R569" s="3"/>
    </row>
    <row r="570" spans="4:18">
      <c r="D570" s="2"/>
      <c r="E570" s="2"/>
      <c r="F570" s="2"/>
      <c r="R570" s="3"/>
    </row>
    <row r="571" spans="4:18">
      <c r="D571" s="2"/>
      <c r="E571" s="2"/>
      <c r="F571" s="2"/>
      <c r="R571" s="3"/>
    </row>
    <row r="572" spans="4:18">
      <c r="D572" s="2"/>
      <c r="E572" s="2"/>
      <c r="F572" s="2"/>
      <c r="R572" s="3"/>
    </row>
    <row r="573" spans="4:18">
      <c r="D573" s="2"/>
      <c r="E573" s="2"/>
      <c r="F573" s="2"/>
      <c r="R573" s="3"/>
    </row>
    <row r="574" spans="4:18">
      <c r="D574" s="2"/>
      <c r="E574" s="2"/>
      <c r="F574" s="2"/>
      <c r="R574" s="3"/>
    </row>
    <row r="575" spans="4:18">
      <c r="D575" s="2"/>
      <c r="E575" s="2"/>
      <c r="F575" s="2"/>
      <c r="R575" s="3"/>
    </row>
    <row r="576" spans="4:18">
      <c r="D576" s="2"/>
      <c r="E576" s="2"/>
      <c r="F576" s="2"/>
      <c r="R576" s="3"/>
    </row>
    <row r="577" spans="4:18">
      <c r="D577" s="2"/>
      <c r="E577" s="2"/>
      <c r="F577" s="2"/>
      <c r="R577" s="3"/>
    </row>
    <row r="578" spans="4:18">
      <c r="D578" s="2"/>
      <c r="E578" s="2"/>
      <c r="F578" s="2"/>
      <c r="R578" s="3"/>
    </row>
    <row r="579" spans="4:18">
      <c r="D579" s="2"/>
      <c r="E579" s="2"/>
      <c r="F579" s="2"/>
      <c r="R579" s="3"/>
    </row>
    <row r="580" spans="4:18">
      <c r="D580" s="2"/>
      <c r="E580" s="2"/>
      <c r="F580" s="2"/>
      <c r="R580" s="3"/>
    </row>
    <row r="581" spans="4:18">
      <c r="D581" s="2"/>
      <c r="E581" s="2"/>
      <c r="F581" s="2"/>
      <c r="R581" s="3"/>
    </row>
    <row r="582" spans="4:18">
      <c r="D582" s="2"/>
      <c r="E582" s="2"/>
      <c r="F582" s="2"/>
      <c r="R582" s="3"/>
    </row>
    <row r="583" spans="4:18">
      <c r="D583" s="2"/>
      <c r="E583" s="2"/>
      <c r="F583" s="2"/>
      <c r="R583" s="3"/>
    </row>
    <row r="584" spans="4:18">
      <c r="D584" s="2"/>
      <c r="E584" s="2"/>
      <c r="F584" s="2"/>
      <c r="R584" s="3"/>
    </row>
    <row r="585" spans="4:18">
      <c r="D585" s="2"/>
      <c r="E585" s="2"/>
      <c r="F585" s="2"/>
      <c r="R585" s="3"/>
    </row>
    <row r="586" spans="4:18">
      <c r="D586" s="2"/>
      <c r="E586" s="2"/>
      <c r="F586" s="2"/>
      <c r="R586" s="3"/>
    </row>
    <row r="587" spans="4:18">
      <c r="D587" s="2"/>
      <c r="E587" s="2"/>
      <c r="F587" s="2"/>
      <c r="R587" s="3"/>
    </row>
    <row r="588" spans="4:18">
      <c r="D588" s="2"/>
      <c r="E588" s="2"/>
      <c r="F588" s="2"/>
      <c r="R588" s="3"/>
    </row>
    <row r="589" spans="4:18">
      <c r="D589" s="2"/>
      <c r="E589" s="2"/>
      <c r="F589" s="2"/>
      <c r="R589" s="3"/>
    </row>
    <row r="590" spans="4:18">
      <c r="D590" s="2"/>
      <c r="E590" s="2"/>
      <c r="F590" s="2"/>
      <c r="R590" s="3"/>
    </row>
    <row r="591" spans="4:18">
      <c r="D591" s="2"/>
      <c r="E591" s="2"/>
      <c r="F591" s="2"/>
      <c r="R591" s="3"/>
    </row>
    <row r="592" spans="4:18">
      <c r="D592" s="2"/>
      <c r="E592" s="2"/>
      <c r="F592" s="2"/>
      <c r="R592" s="3"/>
    </row>
    <row r="593" spans="4:18">
      <c r="D593" s="2"/>
      <c r="E593" s="2"/>
      <c r="F593" s="2"/>
      <c r="R593" s="3"/>
    </row>
    <row r="594" spans="4:18">
      <c r="D594" s="2"/>
      <c r="E594" s="2"/>
      <c r="F594" s="2"/>
      <c r="R594" s="3"/>
    </row>
    <row r="595" spans="4:18">
      <c r="D595" s="2"/>
      <c r="E595" s="2"/>
      <c r="F595" s="2"/>
      <c r="R595" s="3"/>
    </row>
    <row r="596" spans="4:18">
      <c r="D596" s="2"/>
      <c r="E596" s="2"/>
      <c r="F596" s="2"/>
      <c r="R596" s="3"/>
    </row>
    <row r="597" spans="4:18">
      <c r="D597" s="2"/>
      <c r="E597" s="2"/>
      <c r="F597" s="2"/>
      <c r="R597" s="3"/>
    </row>
    <row r="598" spans="4:18">
      <c r="D598" s="2"/>
      <c r="E598" s="2"/>
      <c r="F598" s="2"/>
      <c r="R598" s="3"/>
    </row>
    <row r="599" spans="4:18">
      <c r="D599" s="2"/>
      <c r="E599" s="2"/>
      <c r="F599" s="2"/>
      <c r="R599" s="3"/>
    </row>
    <row r="600" spans="4:18">
      <c r="D600" s="2"/>
      <c r="E600" s="2"/>
      <c r="F600" s="2"/>
      <c r="R600" s="3"/>
    </row>
    <row r="601" spans="4:18">
      <c r="D601" s="2"/>
      <c r="E601" s="2"/>
      <c r="F601" s="2"/>
      <c r="R601" s="3"/>
    </row>
    <row r="602" spans="4:18">
      <c r="D602" s="2"/>
      <c r="E602" s="2"/>
      <c r="F602" s="2"/>
      <c r="R602" s="3"/>
    </row>
    <row r="603" spans="4:18">
      <c r="D603" s="2"/>
      <c r="E603" s="2"/>
      <c r="F603" s="2"/>
      <c r="R603" s="3"/>
    </row>
    <row r="604" spans="4:18">
      <c r="D604" s="2"/>
      <c r="E604" s="2"/>
      <c r="F604" s="2"/>
      <c r="R604" s="3"/>
    </row>
    <row r="605" spans="4:18">
      <c r="D605" s="2"/>
      <c r="E605" s="2"/>
      <c r="F605" s="2"/>
      <c r="R605" s="3"/>
    </row>
    <row r="606" spans="4:18">
      <c r="D606" s="2"/>
      <c r="E606" s="2"/>
      <c r="F606" s="2"/>
      <c r="R606" s="3"/>
    </row>
    <row r="607" spans="4:18">
      <c r="D607" s="2"/>
      <c r="E607" s="2"/>
      <c r="F607" s="2"/>
      <c r="R607" s="3"/>
    </row>
    <row r="608" spans="4:18">
      <c r="D608" s="2"/>
      <c r="E608" s="2"/>
      <c r="F608" s="2"/>
      <c r="R608" s="3"/>
    </row>
    <row r="609" spans="4:18">
      <c r="D609" s="2"/>
      <c r="E609" s="2"/>
      <c r="F609" s="2"/>
      <c r="R609" s="3"/>
    </row>
    <row r="610" spans="4:18">
      <c r="D610" s="2"/>
      <c r="E610" s="2"/>
      <c r="F610" s="2"/>
      <c r="R610" s="3"/>
    </row>
    <row r="611" spans="4:18">
      <c r="D611" s="2"/>
      <c r="E611" s="2"/>
      <c r="F611" s="2"/>
      <c r="R611" s="3"/>
    </row>
    <row r="612" spans="4:18">
      <c r="D612" s="2"/>
      <c r="E612" s="2"/>
      <c r="F612" s="2"/>
      <c r="R612" s="3"/>
    </row>
    <row r="613" spans="4:18">
      <c r="D613" s="2"/>
      <c r="E613" s="2"/>
      <c r="F613" s="2"/>
      <c r="R613" s="3"/>
    </row>
    <row r="614" spans="4:18">
      <c r="D614" s="2"/>
      <c r="E614" s="2"/>
      <c r="F614" s="2"/>
      <c r="R614" s="3"/>
    </row>
    <row r="615" spans="4:18">
      <c r="D615" s="2"/>
      <c r="E615" s="2"/>
      <c r="F615" s="2"/>
      <c r="R615" s="3"/>
    </row>
    <row r="616" spans="4:18">
      <c r="D616" s="2"/>
      <c r="E616" s="2"/>
      <c r="F616" s="2"/>
      <c r="R616" s="3"/>
    </row>
    <row r="617" spans="4:18">
      <c r="D617" s="2"/>
      <c r="E617" s="2"/>
      <c r="F617" s="2"/>
      <c r="R617" s="3"/>
    </row>
    <row r="618" spans="4:18">
      <c r="D618" s="2"/>
      <c r="E618" s="2"/>
      <c r="F618" s="2"/>
      <c r="R618" s="3"/>
    </row>
    <row r="619" spans="4:18">
      <c r="D619" s="2"/>
      <c r="E619" s="2"/>
      <c r="F619" s="2"/>
      <c r="R619" s="3"/>
    </row>
    <row r="620" spans="4:18">
      <c r="D620" s="2"/>
      <c r="E620" s="2"/>
      <c r="F620" s="2"/>
      <c r="R620" s="3"/>
    </row>
    <row r="621" spans="4:18">
      <c r="D621" s="2"/>
      <c r="E621" s="2"/>
      <c r="F621" s="2"/>
      <c r="R621" s="3"/>
    </row>
    <row r="622" spans="4:18">
      <c r="D622" s="2"/>
      <c r="E622" s="2"/>
      <c r="F622" s="2"/>
      <c r="R622" s="3"/>
    </row>
    <row r="623" spans="4:18">
      <c r="D623" s="2"/>
      <c r="E623" s="2"/>
      <c r="F623" s="2"/>
      <c r="R623" s="3"/>
    </row>
    <row r="624" spans="4:18">
      <c r="D624" s="2"/>
      <c r="E624" s="2"/>
      <c r="F624" s="2"/>
      <c r="R624" s="3"/>
    </row>
    <row r="625" spans="4:18">
      <c r="D625" s="2"/>
      <c r="E625" s="2"/>
      <c r="F625" s="2"/>
      <c r="R625" s="3"/>
    </row>
    <row r="626" spans="4:18">
      <c r="D626" s="2"/>
      <c r="E626" s="2"/>
      <c r="F626" s="2"/>
      <c r="R626" s="3"/>
    </row>
    <row r="627" spans="4:18">
      <c r="D627" s="2"/>
      <c r="E627" s="2"/>
      <c r="F627" s="2"/>
      <c r="R627" s="3"/>
    </row>
    <row r="628" spans="4:18">
      <c r="D628" s="2"/>
      <c r="E628" s="2"/>
      <c r="F628" s="2"/>
      <c r="R628" s="3"/>
    </row>
    <row r="629" spans="4:18">
      <c r="D629" s="2"/>
      <c r="E629" s="2"/>
      <c r="F629" s="2"/>
      <c r="R629" s="3"/>
    </row>
    <row r="630" spans="4:18">
      <c r="D630" s="2"/>
      <c r="E630" s="2"/>
      <c r="F630" s="2"/>
      <c r="R630" s="3"/>
    </row>
    <row r="631" spans="4:18">
      <c r="D631" s="2"/>
      <c r="E631" s="2"/>
      <c r="F631" s="2"/>
      <c r="R631" s="3"/>
    </row>
    <row r="632" spans="4:18">
      <c r="D632" s="2"/>
      <c r="E632" s="2"/>
      <c r="F632" s="2"/>
      <c r="R632" s="3"/>
    </row>
    <row r="633" spans="4:18">
      <c r="D633" s="2"/>
      <c r="E633" s="2"/>
      <c r="F633" s="2"/>
      <c r="R633" s="3"/>
    </row>
    <row r="634" spans="4:18">
      <c r="D634" s="2"/>
      <c r="E634" s="2"/>
      <c r="F634" s="2"/>
      <c r="R634" s="3"/>
    </row>
    <row r="635" spans="4:18">
      <c r="D635" s="2"/>
      <c r="E635" s="2"/>
      <c r="F635" s="2"/>
      <c r="R635" s="3"/>
    </row>
    <row r="636" spans="4:18">
      <c r="D636" s="2"/>
      <c r="E636" s="2"/>
      <c r="F636" s="2"/>
      <c r="R636" s="3"/>
    </row>
    <row r="637" spans="4:18">
      <c r="D637" s="2"/>
      <c r="E637" s="2"/>
      <c r="F637" s="2"/>
      <c r="R637" s="3"/>
    </row>
    <row r="638" spans="4:18">
      <c r="D638" s="2"/>
      <c r="E638" s="2"/>
      <c r="F638" s="2"/>
      <c r="R638" s="3"/>
    </row>
    <row r="639" spans="4:18">
      <c r="D639" s="2"/>
      <c r="E639" s="2"/>
      <c r="F639" s="2"/>
      <c r="R639" s="3"/>
    </row>
    <row r="640" spans="4:18">
      <c r="D640" s="2"/>
      <c r="E640" s="2"/>
      <c r="F640" s="2"/>
      <c r="R640" s="3"/>
    </row>
    <row r="641" spans="4:18">
      <c r="D641" s="2"/>
      <c r="E641" s="2"/>
      <c r="F641" s="2"/>
      <c r="R641" s="3"/>
    </row>
    <row r="642" spans="4:18">
      <c r="D642" s="2"/>
      <c r="E642" s="2"/>
      <c r="F642" s="2"/>
      <c r="R642" s="3"/>
    </row>
    <row r="643" spans="4:18">
      <c r="D643" s="2"/>
      <c r="E643" s="2"/>
      <c r="F643" s="2"/>
      <c r="R643" s="3"/>
    </row>
    <row r="644" spans="4:18">
      <c r="D644" s="2"/>
      <c r="E644" s="2"/>
      <c r="F644" s="2"/>
      <c r="R644" s="3"/>
    </row>
    <row r="645" spans="4:18">
      <c r="D645" s="2"/>
      <c r="E645" s="2"/>
      <c r="F645" s="2"/>
      <c r="R645" s="3"/>
    </row>
    <row r="646" spans="4:18">
      <c r="D646" s="2"/>
      <c r="E646" s="2"/>
      <c r="F646" s="2"/>
      <c r="R646" s="3"/>
    </row>
    <row r="647" spans="4:18">
      <c r="D647" s="2"/>
      <c r="E647" s="2"/>
      <c r="F647" s="2"/>
      <c r="R647" s="3"/>
    </row>
    <row r="648" spans="4:18">
      <c r="D648" s="2"/>
      <c r="E648" s="2"/>
      <c r="F648" s="2"/>
      <c r="R648" s="3"/>
    </row>
    <row r="649" spans="4:18">
      <c r="D649" s="2"/>
      <c r="E649" s="2"/>
      <c r="F649" s="2"/>
      <c r="R649" s="3"/>
    </row>
    <row r="650" spans="4:18">
      <c r="D650" s="2"/>
      <c r="E650" s="2"/>
      <c r="F650" s="2"/>
      <c r="R650" s="3"/>
    </row>
    <row r="651" spans="4:18">
      <c r="D651" s="2"/>
      <c r="E651" s="2"/>
      <c r="F651" s="2"/>
      <c r="R651" s="3"/>
    </row>
    <row r="652" spans="4:18">
      <c r="D652" s="2"/>
      <c r="E652" s="2"/>
      <c r="F652" s="2"/>
      <c r="R652" s="3"/>
    </row>
    <row r="653" spans="4:18">
      <c r="D653" s="2"/>
      <c r="E653" s="2"/>
      <c r="F653" s="2"/>
      <c r="R653" s="3"/>
    </row>
    <row r="654" spans="4:18">
      <c r="D654" s="2"/>
      <c r="E654" s="2"/>
      <c r="F654" s="2"/>
      <c r="R654" s="3"/>
    </row>
    <row r="655" spans="4:18">
      <c r="D655" s="2"/>
      <c r="E655" s="2"/>
      <c r="F655" s="2"/>
      <c r="R655" s="3"/>
    </row>
    <row r="656" spans="4:18">
      <c r="D656" s="2"/>
      <c r="E656" s="2"/>
      <c r="F656" s="2"/>
      <c r="R656" s="3"/>
    </row>
    <row r="657" spans="4:18">
      <c r="D657" s="2"/>
      <c r="E657" s="2"/>
      <c r="F657" s="2"/>
      <c r="R657" s="3"/>
    </row>
    <row r="658" spans="4:18">
      <c r="D658" s="2"/>
      <c r="E658" s="2"/>
      <c r="F658" s="2"/>
      <c r="R658" s="3"/>
    </row>
    <row r="659" spans="4:18">
      <c r="D659" s="2"/>
      <c r="E659" s="2"/>
      <c r="F659" s="2"/>
      <c r="R659" s="3"/>
    </row>
    <row r="660" spans="4:18">
      <c r="D660" s="2"/>
      <c r="E660" s="2"/>
      <c r="F660" s="2"/>
      <c r="R660" s="3"/>
    </row>
    <row r="661" spans="4:18">
      <c r="D661" s="2"/>
      <c r="E661" s="2"/>
      <c r="F661" s="2"/>
      <c r="R661" s="3"/>
    </row>
    <row r="662" spans="4:18">
      <c r="D662" s="2"/>
      <c r="E662" s="2"/>
      <c r="F662" s="2"/>
      <c r="R662" s="3"/>
    </row>
    <row r="663" spans="4:18">
      <c r="D663" s="2"/>
      <c r="E663" s="2"/>
      <c r="F663" s="2"/>
      <c r="R663" s="3"/>
    </row>
    <row r="664" spans="4:18">
      <c r="D664" s="2"/>
      <c r="E664" s="2"/>
      <c r="F664" s="2"/>
      <c r="R664" s="3"/>
    </row>
    <row r="665" spans="4:18">
      <c r="D665" s="2"/>
      <c r="E665" s="2"/>
      <c r="F665" s="2"/>
      <c r="R665" s="3"/>
    </row>
    <row r="666" spans="4:18">
      <c r="D666" s="2"/>
      <c r="E666" s="2"/>
      <c r="F666" s="2"/>
      <c r="R666" s="3"/>
    </row>
    <row r="667" spans="4:18">
      <c r="D667" s="2"/>
      <c r="E667" s="2"/>
      <c r="F667" s="2"/>
      <c r="R667" s="3"/>
    </row>
    <row r="668" spans="4:18">
      <c r="D668" s="2"/>
      <c r="E668" s="2"/>
      <c r="F668" s="2"/>
      <c r="R668" s="3"/>
    </row>
    <row r="669" spans="4:18">
      <c r="D669" s="2"/>
      <c r="E669" s="2"/>
      <c r="F669" s="2"/>
      <c r="R669" s="3"/>
    </row>
    <row r="670" spans="4:18">
      <c r="D670" s="2"/>
      <c r="E670" s="2"/>
      <c r="F670" s="2"/>
      <c r="R670" s="3"/>
    </row>
    <row r="671" spans="4:18">
      <c r="D671" s="2"/>
      <c r="E671" s="2"/>
      <c r="F671" s="2"/>
      <c r="R671" s="3"/>
    </row>
    <row r="672" spans="4:18">
      <c r="D672" s="2"/>
      <c r="E672" s="2"/>
      <c r="F672" s="2"/>
      <c r="R672" s="3"/>
    </row>
    <row r="673" spans="4:18">
      <c r="D673" s="2"/>
      <c r="E673" s="2"/>
      <c r="F673" s="2"/>
      <c r="R673" s="3"/>
    </row>
    <row r="674" spans="4:18">
      <c r="D674" s="2"/>
      <c r="E674" s="2"/>
      <c r="F674" s="2"/>
      <c r="R674" s="3"/>
    </row>
    <row r="675" spans="4:18">
      <c r="D675" s="2"/>
      <c r="E675" s="2"/>
      <c r="F675" s="2"/>
      <c r="R675" s="3"/>
    </row>
    <row r="676" spans="4:18">
      <c r="D676" s="2"/>
      <c r="E676" s="2"/>
      <c r="F676" s="2"/>
      <c r="R676" s="3"/>
    </row>
    <row r="677" spans="4:18">
      <c r="D677" s="2"/>
      <c r="E677" s="2"/>
      <c r="F677" s="2"/>
      <c r="R677" s="3"/>
    </row>
    <row r="678" spans="4:18">
      <c r="D678" s="2"/>
      <c r="E678" s="2"/>
      <c r="F678" s="2"/>
      <c r="R678" s="3"/>
    </row>
    <row r="679" spans="4:18">
      <c r="D679" s="2"/>
      <c r="E679" s="2"/>
      <c r="F679" s="2"/>
      <c r="R679" s="3"/>
    </row>
    <row r="680" spans="4:18">
      <c r="D680" s="2"/>
      <c r="E680" s="2"/>
      <c r="F680" s="2"/>
      <c r="R680" s="3"/>
    </row>
    <row r="681" spans="4:18">
      <c r="D681" s="2"/>
      <c r="E681" s="2"/>
      <c r="F681" s="2"/>
      <c r="R681" s="3"/>
    </row>
    <row r="682" spans="4:18">
      <c r="D682" s="2"/>
      <c r="E682" s="2"/>
      <c r="F682" s="2"/>
      <c r="R682" s="3"/>
    </row>
    <row r="683" spans="4:18">
      <c r="D683" s="2"/>
      <c r="E683" s="2"/>
      <c r="F683" s="2"/>
      <c r="R683" s="3"/>
    </row>
    <row r="684" spans="4:18">
      <c r="D684" s="2"/>
      <c r="E684" s="2"/>
      <c r="F684" s="2"/>
      <c r="R684" s="3"/>
    </row>
    <row r="685" spans="4:18">
      <c r="D685" s="2"/>
      <c r="E685" s="2"/>
      <c r="F685" s="2"/>
      <c r="R685" s="3"/>
    </row>
    <row r="686" spans="4:18">
      <c r="D686" s="2"/>
      <c r="E686" s="2"/>
      <c r="F686" s="2"/>
      <c r="R686" s="3"/>
    </row>
    <row r="687" spans="4:18">
      <c r="D687" s="2"/>
      <c r="E687" s="2"/>
      <c r="F687" s="2"/>
      <c r="R687" s="3"/>
    </row>
    <row r="688" spans="4:18">
      <c r="D688" s="2"/>
      <c r="E688" s="2"/>
      <c r="F688" s="2"/>
      <c r="R688" s="3"/>
    </row>
    <row r="689" spans="4:18">
      <c r="D689" s="2"/>
      <c r="E689" s="2"/>
      <c r="F689" s="2"/>
      <c r="R689" s="3"/>
    </row>
    <row r="690" spans="4:18">
      <c r="D690" s="2"/>
      <c r="E690" s="2"/>
      <c r="F690" s="2"/>
      <c r="R690" s="3"/>
    </row>
    <row r="691" spans="4:18">
      <c r="D691" s="2"/>
      <c r="E691" s="2"/>
      <c r="F691" s="2"/>
      <c r="R691" s="3"/>
    </row>
    <row r="692" spans="4:18">
      <c r="D692" s="2"/>
      <c r="E692" s="2"/>
      <c r="F692" s="2"/>
      <c r="R692" s="3"/>
    </row>
    <row r="693" spans="4:18">
      <c r="D693" s="2"/>
      <c r="E693" s="2"/>
      <c r="F693" s="2"/>
      <c r="R693" s="3"/>
    </row>
    <row r="694" spans="4:18">
      <c r="D694" s="2"/>
      <c r="E694" s="2"/>
      <c r="F694" s="2"/>
      <c r="R694" s="3"/>
    </row>
    <row r="695" spans="4:18">
      <c r="D695" s="2"/>
      <c r="E695" s="2"/>
      <c r="F695" s="2"/>
      <c r="R695" s="3"/>
    </row>
    <row r="696" spans="4:18">
      <c r="D696" s="2"/>
      <c r="E696" s="2"/>
      <c r="F696" s="2"/>
      <c r="R696" s="3"/>
    </row>
    <row r="697" spans="4:18">
      <c r="D697" s="2"/>
      <c r="E697" s="2"/>
      <c r="F697" s="2"/>
      <c r="R697" s="3"/>
    </row>
    <row r="698" spans="4:18">
      <c r="D698" s="2"/>
      <c r="E698" s="2"/>
      <c r="F698" s="2"/>
      <c r="R698" s="3"/>
    </row>
    <row r="699" spans="4:18">
      <c r="D699" s="2"/>
      <c r="E699" s="2"/>
      <c r="F699" s="2"/>
      <c r="R699" s="3"/>
    </row>
    <row r="700" spans="4:18">
      <c r="D700" s="2"/>
      <c r="E700" s="2"/>
      <c r="F700" s="2"/>
      <c r="R700" s="3"/>
    </row>
    <row r="701" spans="4:18">
      <c r="D701" s="2"/>
      <c r="E701" s="2"/>
      <c r="F701" s="2"/>
      <c r="R701" s="3"/>
    </row>
    <row r="702" spans="4:18">
      <c r="D702" s="2"/>
      <c r="E702" s="2"/>
      <c r="F702" s="2"/>
      <c r="R702" s="3"/>
    </row>
    <row r="703" spans="4:18">
      <c r="D703" s="2"/>
      <c r="E703" s="2"/>
      <c r="F703" s="2"/>
      <c r="R703" s="3"/>
    </row>
    <row r="704" spans="4:18">
      <c r="D704" s="2"/>
      <c r="E704" s="2"/>
      <c r="F704" s="2"/>
      <c r="R704" s="3"/>
    </row>
    <row r="705" spans="4:18">
      <c r="D705" s="2"/>
      <c r="E705" s="2"/>
      <c r="F705" s="2"/>
      <c r="R705" s="3"/>
    </row>
    <row r="706" spans="4:18">
      <c r="D706" s="2"/>
      <c r="E706" s="2"/>
      <c r="F706" s="2"/>
      <c r="R706" s="3"/>
    </row>
    <row r="707" spans="4:18">
      <c r="D707" s="2"/>
      <c r="E707" s="2"/>
      <c r="F707" s="2"/>
      <c r="R707" s="3"/>
    </row>
    <row r="708" spans="4:18">
      <c r="D708" s="2"/>
      <c r="E708" s="2"/>
      <c r="F708" s="2"/>
      <c r="R708" s="3"/>
    </row>
    <row r="709" spans="4:18">
      <c r="D709" s="2"/>
      <c r="E709" s="2"/>
      <c r="F709" s="2"/>
      <c r="R709" s="3"/>
    </row>
    <row r="710" spans="4:18">
      <c r="D710" s="2"/>
      <c r="E710" s="2"/>
      <c r="F710" s="2"/>
      <c r="R710" s="3"/>
    </row>
    <row r="711" spans="4:18">
      <c r="D711" s="2"/>
      <c r="E711" s="2"/>
      <c r="F711" s="2"/>
      <c r="R711" s="3"/>
    </row>
    <row r="712" spans="4:18">
      <c r="D712" s="2"/>
      <c r="E712" s="2"/>
      <c r="F712" s="2"/>
      <c r="R712" s="3"/>
    </row>
    <row r="713" spans="4:18">
      <c r="D713" s="2"/>
      <c r="E713" s="2"/>
      <c r="F713" s="2"/>
      <c r="R713" s="3"/>
    </row>
    <row r="714" spans="4:18">
      <c r="D714" s="2"/>
      <c r="E714" s="2"/>
      <c r="F714" s="2"/>
      <c r="R714" s="3"/>
    </row>
    <row r="715" spans="4:18">
      <c r="D715" s="2"/>
      <c r="E715" s="2"/>
      <c r="F715" s="2"/>
      <c r="R715" s="3"/>
    </row>
    <row r="716" spans="4:18">
      <c r="D716" s="2"/>
      <c r="E716" s="2"/>
      <c r="F716" s="2"/>
      <c r="R716" s="3"/>
    </row>
    <row r="717" spans="4:18">
      <c r="D717" s="2"/>
      <c r="E717" s="2"/>
      <c r="F717" s="2"/>
      <c r="R717" s="3"/>
    </row>
    <row r="718" spans="4:18">
      <c r="D718" s="2"/>
      <c r="E718" s="2"/>
      <c r="F718" s="2"/>
      <c r="R718" s="3"/>
    </row>
    <row r="719" spans="4:18">
      <c r="D719" s="2"/>
      <c r="E719" s="2"/>
      <c r="F719" s="2"/>
      <c r="R719" s="3"/>
    </row>
    <row r="720" spans="4:18">
      <c r="D720" s="2"/>
      <c r="E720" s="2"/>
      <c r="F720" s="2"/>
      <c r="R720" s="3"/>
    </row>
    <row r="721" spans="4:18">
      <c r="D721" s="2"/>
      <c r="E721" s="2"/>
      <c r="F721" s="2"/>
      <c r="R721" s="3"/>
    </row>
    <row r="722" spans="4:18">
      <c r="D722" s="2"/>
      <c r="E722" s="2"/>
      <c r="F722" s="2"/>
      <c r="R722" s="3"/>
    </row>
    <row r="723" spans="4:18">
      <c r="D723" s="2"/>
      <c r="E723" s="2"/>
      <c r="F723" s="2"/>
      <c r="R723" s="3"/>
    </row>
    <row r="724" spans="4:18">
      <c r="D724" s="2"/>
      <c r="E724" s="2"/>
      <c r="F724" s="2"/>
      <c r="R724" s="3"/>
    </row>
    <row r="725" spans="4:18">
      <c r="D725" s="2"/>
      <c r="E725" s="2"/>
      <c r="F725" s="2"/>
      <c r="R725" s="3"/>
    </row>
    <row r="726" spans="4:18">
      <c r="D726" s="2"/>
      <c r="E726" s="2"/>
      <c r="F726" s="2"/>
      <c r="R726" s="3"/>
    </row>
    <row r="727" spans="4:18">
      <c r="D727" s="2"/>
      <c r="E727" s="2"/>
      <c r="F727" s="2"/>
      <c r="R727" s="3"/>
    </row>
    <row r="728" spans="4:18">
      <c r="D728" s="2"/>
      <c r="E728" s="2"/>
      <c r="F728" s="2"/>
      <c r="R728" s="3"/>
    </row>
    <row r="729" spans="4:18">
      <c r="D729" s="2"/>
      <c r="E729" s="2"/>
      <c r="F729" s="2"/>
      <c r="R729" s="3"/>
    </row>
    <row r="730" spans="4:18">
      <c r="D730" s="2"/>
      <c r="E730" s="2"/>
      <c r="F730" s="2"/>
      <c r="R730" s="3"/>
    </row>
    <row r="731" spans="4:18">
      <c r="D731" s="2"/>
      <c r="E731" s="2"/>
      <c r="F731" s="2"/>
      <c r="R731" s="3"/>
    </row>
    <row r="732" spans="4:18">
      <c r="D732" s="2"/>
      <c r="E732" s="2"/>
      <c r="F732" s="2"/>
      <c r="R732" s="3"/>
    </row>
    <row r="733" spans="4:18">
      <c r="D733" s="2"/>
      <c r="E733" s="2"/>
      <c r="F733" s="2"/>
      <c r="R733" s="3"/>
    </row>
    <row r="734" spans="4:18">
      <c r="D734" s="2"/>
      <c r="E734" s="2"/>
      <c r="F734" s="2"/>
      <c r="R734" s="3"/>
    </row>
    <row r="735" spans="4:18">
      <c r="D735" s="2"/>
      <c r="E735" s="2"/>
      <c r="F735" s="2"/>
      <c r="R735" s="3"/>
    </row>
    <row r="736" spans="4:18">
      <c r="D736" s="2"/>
      <c r="E736" s="2"/>
      <c r="F736" s="2"/>
      <c r="R736" s="3"/>
    </row>
    <row r="737" spans="4:18">
      <c r="D737" s="2"/>
      <c r="E737" s="2"/>
      <c r="F737" s="2"/>
      <c r="R737" s="3"/>
    </row>
    <row r="738" spans="4:18">
      <c r="D738" s="2"/>
      <c r="E738" s="2"/>
      <c r="F738" s="2"/>
      <c r="R738" s="3"/>
    </row>
    <row r="739" spans="4:18">
      <c r="D739" s="2"/>
      <c r="E739" s="2"/>
      <c r="F739" s="2"/>
      <c r="R739" s="3"/>
    </row>
    <row r="740" spans="4:18">
      <c r="D740" s="2"/>
      <c r="E740" s="2"/>
      <c r="F740" s="2"/>
      <c r="R740" s="3"/>
    </row>
    <row r="741" spans="4:18">
      <c r="D741" s="2"/>
      <c r="E741" s="2"/>
      <c r="F741" s="2"/>
      <c r="R741" s="3"/>
    </row>
    <row r="742" spans="4:18">
      <c r="D742" s="2"/>
      <c r="E742" s="2"/>
      <c r="F742" s="2"/>
      <c r="R742" s="3"/>
    </row>
    <row r="743" spans="4:18">
      <c r="D743" s="2"/>
      <c r="E743" s="2"/>
      <c r="F743" s="2"/>
      <c r="R743" s="3"/>
    </row>
    <row r="744" spans="4:18">
      <c r="D744" s="2"/>
      <c r="E744" s="2"/>
      <c r="F744" s="2"/>
      <c r="R744" s="3"/>
    </row>
    <row r="745" spans="4:18">
      <c r="D745" s="2"/>
      <c r="E745" s="2"/>
      <c r="F745" s="2"/>
      <c r="R745" s="3"/>
    </row>
    <row r="746" spans="4:18">
      <c r="D746" s="2"/>
      <c r="E746" s="2"/>
      <c r="F746" s="2"/>
      <c r="R746" s="3"/>
    </row>
    <row r="747" spans="4:18">
      <c r="D747" s="2"/>
      <c r="E747" s="2"/>
      <c r="F747" s="2"/>
      <c r="R747" s="3"/>
    </row>
    <row r="748" spans="4:18">
      <c r="D748" s="2"/>
      <c r="E748" s="2"/>
      <c r="F748" s="2"/>
      <c r="R748" s="3"/>
    </row>
    <row r="749" spans="4:18">
      <c r="D749" s="2"/>
      <c r="E749" s="2"/>
      <c r="F749" s="2"/>
      <c r="R749" s="3"/>
    </row>
    <row r="750" spans="4:18">
      <c r="D750" s="2"/>
      <c r="E750" s="2"/>
      <c r="F750" s="2"/>
      <c r="R750" s="3"/>
    </row>
    <row r="751" spans="4:18">
      <c r="D751" s="2"/>
      <c r="E751" s="2"/>
      <c r="F751" s="2"/>
      <c r="R751" s="3"/>
    </row>
    <row r="752" spans="4:18">
      <c r="D752" s="2"/>
      <c r="E752" s="2"/>
      <c r="F752" s="2"/>
      <c r="R752" s="3"/>
    </row>
    <row r="753" spans="4:18">
      <c r="D753" s="2"/>
      <c r="E753" s="2"/>
      <c r="F753" s="2"/>
      <c r="R753" s="3"/>
    </row>
    <row r="754" spans="4:18">
      <c r="D754" s="2"/>
      <c r="E754" s="2"/>
      <c r="F754" s="2"/>
      <c r="R754" s="3"/>
    </row>
    <row r="755" spans="4:18">
      <c r="D755" s="2"/>
      <c r="E755" s="2"/>
      <c r="F755" s="2"/>
      <c r="R755" s="3"/>
    </row>
    <row r="756" spans="4:18">
      <c r="D756" s="2"/>
      <c r="E756" s="2"/>
      <c r="F756" s="2"/>
      <c r="R756" s="3"/>
    </row>
    <row r="757" spans="4:18">
      <c r="D757" s="2"/>
      <c r="E757" s="2"/>
      <c r="F757" s="2"/>
      <c r="R757" s="3"/>
    </row>
    <row r="758" spans="4:18">
      <c r="D758" s="2"/>
      <c r="E758" s="2"/>
      <c r="F758" s="2"/>
      <c r="R758" s="3"/>
    </row>
    <row r="759" spans="4:18">
      <c r="D759" s="2"/>
      <c r="E759" s="2"/>
      <c r="F759" s="2"/>
      <c r="R759" s="3"/>
    </row>
    <row r="760" spans="4:18">
      <c r="D760" s="2"/>
      <c r="E760" s="2"/>
      <c r="F760" s="2"/>
      <c r="R760" s="3"/>
    </row>
    <row r="761" spans="4:18">
      <c r="D761" s="2"/>
      <c r="E761" s="2"/>
      <c r="F761" s="2"/>
      <c r="R761" s="3"/>
    </row>
    <row r="762" spans="4:18">
      <c r="D762" s="2"/>
      <c r="E762" s="2"/>
      <c r="F762" s="2"/>
      <c r="R762" s="3"/>
    </row>
    <row r="763" spans="4:18">
      <c r="D763" s="2"/>
      <c r="E763" s="2"/>
      <c r="F763" s="2"/>
      <c r="R763" s="3"/>
    </row>
    <row r="764" spans="4:18">
      <c r="D764" s="2"/>
      <c r="E764" s="2"/>
      <c r="F764" s="2"/>
      <c r="R764" s="3"/>
    </row>
    <row r="765" spans="4:18">
      <c r="D765" s="2"/>
      <c r="E765" s="2"/>
      <c r="F765" s="2"/>
      <c r="R765" s="3"/>
    </row>
    <row r="766" spans="4:18">
      <c r="D766" s="2"/>
      <c r="E766" s="2"/>
      <c r="F766" s="2"/>
      <c r="R766" s="3"/>
    </row>
    <row r="767" spans="4:18">
      <c r="D767" s="2"/>
      <c r="E767" s="2"/>
      <c r="F767" s="2"/>
      <c r="R767" s="3"/>
    </row>
    <row r="768" spans="4:18">
      <c r="D768" s="2"/>
      <c r="E768" s="2"/>
      <c r="F768" s="2"/>
      <c r="R768" s="3"/>
    </row>
    <row r="769" spans="4:18">
      <c r="D769" s="2"/>
      <c r="E769" s="2"/>
      <c r="F769" s="2"/>
      <c r="R769" s="3"/>
    </row>
    <row r="770" spans="4:18">
      <c r="D770" s="2"/>
      <c r="E770" s="2"/>
      <c r="F770" s="2"/>
      <c r="R770" s="3"/>
    </row>
    <row r="771" spans="4:18">
      <c r="D771" s="2"/>
      <c r="E771" s="2"/>
      <c r="F771" s="2"/>
      <c r="R771" s="3"/>
    </row>
    <row r="772" spans="4:18">
      <c r="D772" s="2"/>
      <c r="E772" s="2"/>
      <c r="F772" s="2"/>
      <c r="R772" s="3"/>
    </row>
    <row r="773" spans="4:18">
      <c r="D773" s="2"/>
      <c r="E773" s="2"/>
      <c r="F773" s="2"/>
      <c r="R773" s="3"/>
    </row>
    <row r="774" spans="4:18">
      <c r="D774" s="2"/>
      <c r="E774" s="2"/>
      <c r="F774" s="2"/>
      <c r="R774" s="3"/>
    </row>
    <row r="775" spans="4:18">
      <c r="D775" s="2"/>
      <c r="E775" s="2"/>
      <c r="F775" s="2"/>
      <c r="R775" s="3"/>
    </row>
    <row r="776" spans="4:18">
      <c r="D776" s="2"/>
      <c r="E776" s="2"/>
      <c r="F776" s="2"/>
      <c r="R776" s="3"/>
    </row>
    <row r="777" spans="4:18">
      <c r="D777" s="2"/>
      <c r="E777" s="2"/>
      <c r="F777" s="2"/>
      <c r="R777" s="3"/>
    </row>
    <row r="778" spans="4:18">
      <c r="D778" s="2"/>
      <c r="E778" s="2"/>
      <c r="F778" s="2"/>
      <c r="R778" s="3"/>
    </row>
    <row r="779" spans="4:18">
      <c r="D779" s="2"/>
      <c r="E779" s="2"/>
      <c r="F779" s="2"/>
      <c r="R779" s="3"/>
    </row>
    <row r="780" spans="4:18">
      <c r="D780" s="2"/>
      <c r="E780" s="2"/>
      <c r="F780" s="2"/>
      <c r="R780" s="3"/>
    </row>
    <row r="781" spans="4:18">
      <c r="D781" s="2"/>
      <c r="E781" s="2"/>
      <c r="F781" s="2"/>
      <c r="R781" s="3"/>
    </row>
    <row r="782" spans="4:18">
      <c r="D782" s="2"/>
      <c r="E782" s="2"/>
      <c r="F782" s="2"/>
      <c r="R782" s="3"/>
    </row>
    <row r="783" spans="4:18">
      <c r="D783" s="2"/>
      <c r="E783" s="2"/>
      <c r="F783" s="2"/>
      <c r="R783" s="3"/>
    </row>
    <row r="784" spans="4:18">
      <c r="D784" s="2"/>
      <c r="E784" s="2"/>
      <c r="F784" s="2"/>
      <c r="R784" s="3"/>
    </row>
    <row r="785" spans="4:18">
      <c r="D785" s="2"/>
      <c r="E785" s="2"/>
      <c r="F785" s="2"/>
      <c r="R785" s="3"/>
    </row>
    <row r="786" spans="4:18">
      <c r="D786" s="2"/>
      <c r="E786" s="2"/>
      <c r="F786" s="2"/>
      <c r="R786" s="3"/>
    </row>
    <row r="787" spans="4:18">
      <c r="D787" s="2"/>
      <c r="E787" s="2"/>
      <c r="F787" s="2"/>
      <c r="R787" s="3"/>
    </row>
    <row r="788" spans="4:18">
      <c r="D788" s="2"/>
      <c r="E788" s="2"/>
      <c r="F788" s="2"/>
      <c r="R788" s="3"/>
    </row>
    <row r="789" spans="4:18">
      <c r="D789" s="2"/>
      <c r="E789" s="2"/>
      <c r="F789" s="2"/>
      <c r="R789" s="3"/>
    </row>
    <row r="790" spans="4:18">
      <c r="D790" s="2"/>
      <c r="E790" s="2"/>
      <c r="F790" s="2"/>
      <c r="R790" s="3"/>
    </row>
    <row r="791" spans="4:18">
      <c r="D791" s="2"/>
      <c r="E791" s="2"/>
      <c r="F791" s="2"/>
      <c r="R791" s="3"/>
    </row>
    <row r="792" spans="4:18">
      <c r="D792" s="2"/>
      <c r="E792" s="2"/>
      <c r="F792" s="2"/>
      <c r="R792" s="3"/>
    </row>
    <row r="793" spans="4:18">
      <c r="D793" s="2"/>
      <c r="E793" s="2"/>
      <c r="F793" s="2"/>
      <c r="R793" s="3"/>
    </row>
    <row r="794" spans="4:18">
      <c r="D794" s="2"/>
      <c r="E794" s="2"/>
      <c r="F794" s="2"/>
      <c r="R794" s="3"/>
    </row>
    <row r="795" spans="4:18">
      <c r="D795" s="2"/>
      <c r="E795" s="2"/>
      <c r="F795" s="2"/>
      <c r="R795" s="3"/>
    </row>
    <row r="796" spans="4:18">
      <c r="D796" s="2"/>
      <c r="E796" s="2"/>
      <c r="F796" s="2"/>
      <c r="R796" s="3"/>
    </row>
    <row r="797" spans="4:18">
      <c r="D797" s="2"/>
      <c r="E797" s="2"/>
      <c r="F797" s="2"/>
      <c r="R797" s="3"/>
    </row>
    <row r="798" spans="4:18">
      <c r="D798" s="2"/>
      <c r="E798" s="2"/>
      <c r="F798" s="2"/>
      <c r="R798" s="3"/>
    </row>
    <row r="799" spans="4:18">
      <c r="D799" s="2"/>
      <c r="E799" s="2"/>
      <c r="F799" s="2"/>
      <c r="R799" s="3"/>
    </row>
    <row r="800" spans="4:18">
      <c r="D800" s="2"/>
      <c r="E800" s="2"/>
      <c r="F800" s="2"/>
      <c r="R800" s="3"/>
    </row>
    <row r="801" spans="4:18">
      <c r="D801" s="2"/>
      <c r="E801" s="2"/>
      <c r="F801" s="2"/>
      <c r="R801" s="3"/>
    </row>
    <row r="802" spans="4:18">
      <c r="D802" s="2"/>
      <c r="E802" s="2"/>
      <c r="F802" s="2"/>
      <c r="R802" s="3"/>
    </row>
    <row r="803" spans="4:18">
      <c r="D803" s="2"/>
      <c r="E803" s="2"/>
      <c r="F803" s="2"/>
      <c r="R803" s="3"/>
    </row>
    <row r="804" spans="4:18">
      <c r="D804" s="2"/>
      <c r="E804" s="2"/>
      <c r="F804" s="2"/>
      <c r="R804" s="3"/>
    </row>
    <row r="805" spans="4:18">
      <c r="D805" s="2"/>
      <c r="E805" s="2"/>
      <c r="F805" s="2"/>
      <c r="R805" s="3"/>
    </row>
    <row r="806" spans="4:18">
      <c r="D806" s="2"/>
      <c r="E806" s="2"/>
      <c r="F806" s="2"/>
      <c r="R806" s="3"/>
    </row>
    <row r="807" spans="4:18">
      <c r="D807" s="2"/>
      <c r="E807" s="2"/>
      <c r="F807" s="2"/>
      <c r="R807" s="3"/>
    </row>
    <row r="808" spans="4:18">
      <c r="D808" s="2"/>
      <c r="E808" s="2"/>
      <c r="F808" s="2"/>
      <c r="R808" s="3"/>
    </row>
    <row r="809" spans="4:18">
      <c r="D809" s="2"/>
      <c r="E809" s="2"/>
      <c r="F809" s="2"/>
      <c r="R809" s="3"/>
    </row>
    <row r="810" spans="4:18">
      <c r="D810" s="2"/>
      <c r="E810" s="2"/>
      <c r="F810" s="2"/>
      <c r="R810" s="3"/>
    </row>
    <row r="811" spans="4:18">
      <c r="D811" s="2"/>
      <c r="E811" s="2"/>
      <c r="F811" s="2"/>
      <c r="R811" s="3"/>
    </row>
    <row r="812" spans="4:18">
      <c r="D812" s="2"/>
      <c r="E812" s="2"/>
      <c r="F812" s="2"/>
      <c r="R812" s="3"/>
    </row>
  </sheetData>
  <sheetProtection sheet="1" objects="1" scenarios="1" formatCells="0" formatColumns="0" formatRows="0" sort="0" autoFilter="0" pivotTables="0"/>
  <mergeCells count="2">
    <mergeCell ref="A2:G2"/>
    <mergeCell ref="H2:Q2"/>
  </mergeCells>
  <conditionalFormatting sqref="A3:B3 D4:Q4 D3:I3 T3 K3 M3:Q3">
    <cfRule type="duplicateValues" dxfId="20" priority="11"/>
  </conditionalFormatting>
  <conditionalFormatting sqref="A3:B3">
    <cfRule type="duplicateValues" dxfId="19" priority="10"/>
  </conditionalFormatting>
  <conditionalFormatting sqref="C3">
    <cfRule type="duplicateValues" dxfId="18" priority="6"/>
    <cfRule type="duplicateValues" dxfId="17" priority="7"/>
  </conditionalFormatting>
  <conditionalFormatting sqref="G5">
    <cfRule type="duplicateValues" dxfId="16" priority="8"/>
  </conditionalFormatting>
  <conditionalFormatting sqref="J3">
    <cfRule type="duplicateValues" dxfId="15" priority="3"/>
  </conditionalFormatting>
  <conditionalFormatting sqref="L3">
    <cfRule type="duplicateValues" dxfId="14" priority="2"/>
  </conditionalFormatting>
  <conditionalFormatting sqref="R3">
    <cfRule type="duplicateValues" dxfId="13" priority="1"/>
  </conditionalFormatting>
  <conditionalFormatting sqref="S3">
    <cfRule type="duplicateValues" dxfId="12" priority="4"/>
  </conditionalFormatting>
  <pageMargins left="0.25" right="0.25" top="0.75" bottom="0.75" header="0.3" footer="0.3"/>
  <pageSetup paperSize="9" scale="54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7"/>
  <sheetViews>
    <sheetView zoomScaleNormal="100" workbookViewId="0">
      <selection activeCell="H6" sqref="H6"/>
    </sheetView>
  </sheetViews>
  <sheetFormatPr defaultColWidth="14.42578125" defaultRowHeight="15" outlineLevelCol="1"/>
  <cols>
    <col min="1" max="1" width="4.7109375" bestFit="1" customWidth="1"/>
    <col min="2" max="2" width="24.7109375" customWidth="1"/>
    <col min="3" max="3" width="9.28515625" customWidth="1"/>
    <col min="4" max="4" width="8.42578125" bestFit="1" customWidth="1"/>
    <col min="5" max="6" width="9.42578125" customWidth="1"/>
    <col min="7" max="7" width="12.42578125" customWidth="1" outlineLevel="1"/>
    <col min="8" max="8" width="15.28515625" customWidth="1" outlineLevel="1"/>
    <col min="9" max="10" width="13.85546875" customWidth="1" outlineLevel="1"/>
    <col min="11" max="12" width="12.140625" customWidth="1" outlineLevel="1"/>
    <col min="13" max="13" width="14.42578125" outlineLevel="1"/>
    <col min="14" max="15" width="12.7109375" customWidth="1" outlineLevel="1"/>
    <col min="16" max="16" width="14.5703125" customWidth="1" outlineLevel="1"/>
    <col min="17" max="17" width="13.28515625" bestFit="1" customWidth="1" outlineLevel="1"/>
    <col min="18" max="18" width="13.7109375" customWidth="1"/>
    <col min="19" max="19" width="10.28515625" hidden="1" customWidth="1"/>
    <col min="20" max="20" width="14.28515625" customWidth="1"/>
    <col min="21" max="29" width="8.7109375" customWidth="1"/>
  </cols>
  <sheetData>
    <row r="1" spans="1:20" ht="18.75">
      <c r="B1" s="97" t="s">
        <v>302</v>
      </c>
      <c r="C1" s="1"/>
      <c r="D1" s="2"/>
      <c r="E1" s="2"/>
      <c r="F1" s="2"/>
      <c r="I1" s="1"/>
      <c r="J1" s="1"/>
      <c r="R1" s="3"/>
    </row>
    <row r="2" spans="1:20">
      <c r="A2" s="103"/>
      <c r="B2" s="104"/>
      <c r="C2" s="104"/>
      <c r="D2" s="104"/>
      <c r="E2" s="104"/>
      <c r="F2" s="104"/>
      <c r="G2" s="104"/>
      <c r="H2" s="103" t="s">
        <v>0</v>
      </c>
      <c r="I2" s="104"/>
      <c r="J2" s="104"/>
      <c r="K2" s="104"/>
      <c r="L2" s="104"/>
      <c r="M2" s="104"/>
      <c r="N2" s="104"/>
      <c r="O2" s="104"/>
      <c r="P2" s="104"/>
      <c r="Q2" s="104"/>
      <c r="R2" s="11"/>
      <c r="S2" s="9"/>
      <c r="T2" s="10"/>
    </row>
    <row r="3" spans="1:20" ht="51">
      <c r="A3" s="13" t="s">
        <v>17</v>
      </c>
      <c r="B3" s="12" t="s">
        <v>1</v>
      </c>
      <c r="C3" s="12" t="s">
        <v>165</v>
      </c>
      <c r="D3" s="12" t="s">
        <v>22</v>
      </c>
      <c r="E3" s="12" t="s">
        <v>2</v>
      </c>
      <c r="F3" s="12" t="s">
        <v>100</v>
      </c>
      <c r="G3" s="12" t="s">
        <v>3</v>
      </c>
      <c r="H3" s="12" t="s">
        <v>4</v>
      </c>
      <c r="I3" s="12" t="s">
        <v>5</v>
      </c>
      <c r="J3" s="12" t="s">
        <v>237</v>
      </c>
      <c r="K3" s="12" t="s">
        <v>6</v>
      </c>
      <c r="L3" s="12" t="s">
        <v>241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298</v>
      </c>
      <c r="S3" s="12" t="s">
        <v>13</v>
      </c>
      <c r="T3" s="12" t="s">
        <v>180</v>
      </c>
    </row>
    <row r="4" spans="1:20" ht="27">
      <c r="A4" s="32">
        <v>1</v>
      </c>
      <c r="B4" s="4" t="s">
        <v>163</v>
      </c>
      <c r="C4" s="37">
        <v>40</v>
      </c>
      <c r="D4" s="5"/>
      <c r="E4" s="5"/>
      <c r="F4" s="23"/>
      <c r="G4" s="61"/>
      <c r="H4" s="62"/>
      <c r="I4" s="66"/>
      <c r="J4" s="66"/>
      <c r="K4" s="62"/>
      <c r="L4" s="62"/>
      <c r="M4" s="70"/>
      <c r="N4" s="62"/>
      <c r="O4" s="62">
        <v>5598</v>
      </c>
      <c r="P4" s="70"/>
      <c r="Q4" s="62"/>
      <c r="R4" s="62">
        <f t="shared" ref="R4:R14" si="0">SUM(G4:Q4)</f>
        <v>5598</v>
      </c>
      <c r="S4" s="6" t="s">
        <v>16</v>
      </c>
      <c r="T4" s="5" t="s">
        <v>207</v>
      </c>
    </row>
    <row r="5" spans="1:20" ht="40.5">
      <c r="A5" s="32">
        <v>2</v>
      </c>
      <c r="B5" s="4" t="s">
        <v>114</v>
      </c>
      <c r="C5" s="37">
        <v>40</v>
      </c>
      <c r="D5" s="5" t="s">
        <v>14</v>
      </c>
      <c r="E5" s="5" t="s">
        <v>16</v>
      </c>
      <c r="F5" s="5"/>
      <c r="G5" s="66"/>
      <c r="H5" s="62">
        <v>608963.02</v>
      </c>
      <c r="I5" s="66"/>
      <c r="J5" s="66"/>
      <c r="K5" s="62"/>
      <c r="L5" s="62"/>
      <c r="M5" s="70"/>
      <c r="N5" s="62"/>
      <c r="O5" s="70"/>
      <c r="P5" s="70"/>
      <c r="Q5" s="70"/>
      <c r="R5" s="62">
        <f t="shared" si="0"/>
        <v>608963.02</v>
      </c>
      <c r="S5" s="6" t="s">
        <v>15</v>
      </c>
      <c r="T5" s="8" t="s">
        <v>32</v>
      </c>
    </row>
    <row r="6" spans="1:20" ht="81">
      <c r="A6" s="32">
        <v>3</v>
      </c>
      <c r="B6" s="4" t="s">
        <v>144</v>
      </c>
      <c r="C6" s="37">
        <v>40</v>
      </c>
      <c r="D6" s="5" t="s">
        <v>14</v>
      </c>
      <c r="E6" s="5" t="s">
        <v>16</v>
      </c>
      <c r="F6" s="5"/>
      <c r="G6" s="66"/>
      <c r="H6" s="62"/>
      <c r="I6" s="66"/>
      <c r="J6" s="66"/>
      <c r="K6" s="62"/>
      <c r="L6" s="62"/>
      <c r="M6" s="62">
        <v>31800</v>
      </c>
      <c r="N6" s="62"/>
      <c r="O6" s="70"/>
      <c r="P6" s="70"/>
      <c r="Q6" s="70"/>
      <c r="R6" s="62">
        <f t="shared" si="0"/>
        <v>31800</v>
      </c>
      <c r="S6" s="6" t="s">
        <v>16</v>
      </c>
      <c r="T6" s="8" t="s">
        <v>32</v>
      </c>
    </row>
    <row r="7" spans="1:20" ht="67.5">
      <c r="A7" s="32">
        <v>4</v>
      </c>
      <c r="B7" s="4" t="s">
        <v>160</v>
      </c>
      <c r="C7" s="37">
        <v>40</v>
      </c>
      <c r="D7" s="5"/>
      <c r="E7" s="5" t="s">
        <v>16</v>
      </c>
      <c r="F7" s="5" t="s">
        <v>16</v>
      </c>
      <c r="G7" s="66"/>
      <c r="H7" s="62">
        <v>9300</v>
      </c>
      <c r="I7" s="66"/>
      <c r="J7" s="66"/>
      <c r="K7" s="62"/>
      <c r="L7" s="62"/>
      <c r="M7" s="62"/>
      <c r="N7" s="62"/>
      <c r="O7" s="70"/>
      <c r="P7" s="62"/>
      <c r="Q7" s="62"/>
      <c r="R7" s="62">
        <f t="shared" si="0"/>
        <v>9300</v>
      </c>
      <c r="S7" s="6" t="s">
        <v>16</v>
      </c>
      <c r="T7" s="8" t="s">
        <v>32</v>
      </c>
    </row>
    <row r="8" spans="1:20" ht="243">
      <c r="A8" s="32">
        <v>5</v>
      </c>
      <c r="B8" s="4" t="s">
        <v>208</v>
      </c>
      <c r="C8" s="37">
        <v>40</v>
      </c>
      <c r="D8" s="5"/>
      <c r="E8" s="5" t="s">
        <v>16</v>
      </c>
      <c r="F8" s="5"/>
      <c r="G8" s="62"/>
      <c r="H8" s="62"/>
      <c r="I8" s="66"/>
      <c r="J8" s="66"/>
      <c r="K8" s="62"/>
      <c r="L8" s="62"/>
      <c r="M8" s="70"/>
      <c r="N8" s="62"/>
      <c r="O8" s="62">
        <v>255500</v>
      </c>
      <c r="P8" s="70"/>
      <c r="Q8" s="62"/>
      <c r="R8" s="62">
        <f t="shared" si="0"/>
        <v>255500</v>
      </c>
      <c r="S8" s="6" t="s">
        <v>15</v>
      </c>
      <c r="T8" s="8" t="s">
        <v>41</v>
      </c>
    </row>
    <row r="9" spans="1:20" ht="148.5">
      <c r="A9" s="32">
        <v>6</v>
      </c>
      <c r="B9" s="4" t="s">
        <v>155</v>
      </c>
      <c r="C9" s="37">
        <v>40</v>
      </c>
      <c r="D9" s="5" t="s">
        <v>14</v>
      </c>
      <c r="E9" s="5" t="s">
        <v>16</v>
      </c>
      <c r="F9" s="5"/>
      <c r="G9" s="66"/>
      <c r="H9" s="62">
        <v>807500</v>
      </c>
      <c r="I9" s="66"/>
      <c r="J9" s="66"/>
      <c r="K9" s="62"/>
      <c r="L9" s="62"/>
      <c r="M9" s="70"/>
      <c r="N9" s="62"/>
      <c r="O9" s="70"/>
      <c r="P9" s="70"/>
      <c r="Q9" s="70"/>
      <c r="R9" s="62">
        <f t="shared" si="0"/>
        <v>807500</v>
      </c>
      <c r="S9" s="6" t="s">
        <v>15</v>
      </c>
      <c r="T9" s="8" t="s">
        <v>32</v>
      </c>
    </row>
    <row r="10" spans="1:20" ht="67.5">
      <c r="A10" s="32">
        <v>7</v>
      </c>
      <c r="B10" s="4" t="s">
        <v>36</v>
      </c>
      <c r="C10" s="37">
        <v>40</v>
      </c>
      <c r="D10" s="5" t="s">
        <v>14</v>
      </c>
      <c r="E10" s="5" t="s">
        <v>16</v>
      </c>
      <c r="F10" s="5"/>
      <c r="G10" s="66"/>
      <c r="H10" s="62">
        <v>7150</v>
      </c>
      <c r="I10" s="66"/>
      <c r="J10" s="66"/>
      <c r="K10" s="62"/>
      <c r="L10" s="62"/>
      <c r="M10" s="62"/>
      <c r="N10" s="62"/>
      <c r="O10" s="62"/>
      <c r="P10" s="62"/>
      <c r="Q10" s="62"/>
      <c r="R10" s="62">
        <f t="shared" si="0"/>
        <v>7150</v>
      </c>
      <c r="S10" s="6" t="s">
        <v>16</v>
      </c>
      <c r="T10" s="8" t="s">
        <v>34</v>
      </c>
    </row>
    <row r="11" spans="1:20" ht="67.5">
      <c r="A11" s="32">
        <v>8</v>
      </c>
      <c r="B11" s="4" t="s">
        <v>152</v>
      </c>
      <c r="C11" s="37">
        <v>40</v>
      </c>
      <c r="D11" s="5" t="s">
        <v>14</v>
      </c>
      <c r="E11" s="6" t="s">
        <v>16</v>
      </c>
      <c r="F11" s="5"/>
      <c r="G11" s="66"/>
      <c r="H11" s="62"/>
      <c r="I11" s="62"/>
      <c r="J11" s="62"/>
      <c r="K11" s="62"/>
      <c r="L11" s="62"/>
      <c r="M11" s="62"/>
      <c r="N11" s="62"/>
      <c r="O11" s="62"/>
      <c r="P11" s="62"/>
      <c r="Q11" s="62">
        <v>6880</v>
      </c>
      <c r="R11" s="62">
        <f t="shared" si="0"/>
        <v>6880</v>
      </c>
      <c r="S11" s="6" t="s">
        <v>16</v>
      </c>
      <c r="T11" s="8" t="s">
        <v>32</v>
      </c>
    </row>
    <row r="12" spans="1:20" ht="27">
      <c r="A12" s="32">
        <v>9</v>
      </c>
      <c r="B12" s="4" t="s">
        <v>139</v>
      </c>
      <c r="C12" s="37">
        <v>40</v>
      </c>
      <c r="D12" s="5" t="s">
        <v>14</v>
      </c>
      <c r="E12" s="5" t="s">
        <v>16</v>
      </c>
      <c r="F12" s="5"/>
      <c r="G12" s="66"/>
      <c r="H12" s="62">
        <v>59832</v>
      </c>
      <c r="I12" s="62">
        <v>2318.4</v>
      </c>
      <c r="J12" s="62">
        <v>7891.2</v>
      </c>
      <c r="K12" s="62">
        <v>3184.8</v>
      </c>
      <c r="L12" s="62">
        <v>42602.400000000001</v>
      </c>
      <c r="M12" s="62">
        <v>135175.79999999999</v>
      </c>
      <c r="N12" s="62"/>
      <c r="O12" s="62"/>
      <c r="P12" s="62">
        <v>32256</v>
      </c>
      <c r="Q12" s="62">
        <v>51523.8</v>
      </c>
      <c r="R12" s="62">
        <f t="shared" si="0"/>
        <v>334784.39999999997</v>
      </c>
      <c r="S12" s="6" t="s">
        <v>15</v>
      </c>
      <c r="T12" s="8" t="s">
        <v>34</v>
      </c>
    </row>
    <row r="13" spans="1:20" ht="27">
      <c r="A13" s="32">
        <v>10</v>
      </c>
      <c r="B13" s="4" t="s">
        <v>140</v>
      </c>
      <c r="C13" s="37">
        <v>40</v>
      </c>
      <c r="D13" s="5" t="s">
        <v>14</v>
      </c>
      <c r="E13" s="5" t="s">
        <v>16</v>
      </c>
      <c r="F13" s="5"/>
      <c r="G13" s="62">
        <v>7316.82</v>
      </c>
      <c r="H13" s="62">
        <v>80295.06</v>
      </c>
      <c r="I13" s="68">
        <v>2438.94</v>
      </c>
      <c r="J13" s="68"/>
      <c r="K13" s="62">
        <v>4877.88</v>
      </c>
      <c r="L13" s="62">
        <v>14646.99</v>
      </c>
      <c r="M13" s="62">
        <v>35239.980000000003</v>
      </c>
      <c r="N13" s="62">
        <v>4877.88</v>
      </c>
      <c r="O13" s="62">
        <v>2438.94</v>
      </c>
      <c r="P13" s="62">
        <v>2438.94</v>
      </c>
      <c r="Q13" s="62">
        <v>67692.84</v>
      </c>
      <c r="R13" s="62">
        <f t="shared" si="0"/>
        <v>222264.27000000002</v>
      </c>
      <c r="S13" s="6" t="s">
        <v>15</v>
      </c>
      <c r="T13" s="8" t="s">
        <v>41</v>
      </c>
    </row>
    <row r="14" spans="1:20">
      <c r="B14" s="4"/>
      <c r="C14" s="4"/>
      <c r="D14" s="6"/>
      <c r="E14" s="7"/>
      <c r="F14" s="7"/>
      <c r="G14" s="96">
        <f>SUM(G4:G13)</f>
        <v>7316.82</v>
      </c>
      <c r="H14" s="96">
        <f t="shared" ref="H14:Q14" si="1">SUM(H4:H13)</f>
        <v>1573040.08</v>
      </c>
      <c r="I14" s="96">
        <f t="shared" si="1"/>
        <v>4757.34</v>
      </c>
      <c r="J14" s="96">
        <f t="shared" si="1"/>
        <v>7891.2</v>
      </c>
      <c r="K14" s="96">
        <f t="shared" si="1"/>
        <v>8062.68</v>
      </c>
      <c r="L14" s="96">
        <f t="shared" si="1"/>
        <v>57249.39</v>
      </c>
      <c r="M14" s="96">
        <f t="shared" si="1"/>
        <v>202215.78</v>
      </c>
      <c r="N14" s="96">
        <f t="shared" si="1"/>
        <v>4877.88</v>
      </c>
      <c r="O14" s="96">
        <f t="shared" si="1"/>
        <v>263536.94</v>
      </c>
      <c r="P14" s="96">
        <f t="shared" si="1"/>
        <v>34694.94</v>
      </c>
      <c r="Q14" s="96">
        <f t="shared" si="1"/>
        <v>126096.64</v>
      </c>
      <c r="R14" s="96">
        <f t="shared" si="0"/>
        <v>2289739.69</v>
      </c>
    </row>
    <row r="15" spans="1:20">
      <c r="D15" s="2"/>
      <c r="E15" s="2"/>
      <c r="F15" s="2"/>
      <c r="R15" s="3"/>
    </row>
    <row r="16" spans="1:20">
      <c r="D16" s="2"/>
      <c r="E16" s="2"/>
      <c r="F16" s="2"/>
      <c r="R16" s="3"/>
    </row>
    <row r="17" spans="4:18">
      <c r="D17" s="2"/>
      <c r="E17" s="2"/>
      <c r="F17" s="2"/>
      <c r="R17" s="3"/>
    </row>
    <row r="18" spans="4:18">
      <c r="D18" s="2"/>
      <c r="E18" s="2"/>
      <c r="F18" s="2"/>
      <c r="R18" s="3"/>
    </row>
    <row r="19" spans="4:18">
      <c r="D19" s="2"/>
      <c r="E19" s="2"/>
      <c r="F19" s="2"/>
      <c r="R19" s="3"/>
    </row>
    <row r="20" spans="4:18">
      <c r="D20" s="2"/>
      <c r="E20" s="2"/>
      <c r="F20" s="2"/>
      <c r="R20" s="3"/>
    </row>
    <row r="21" spans="4:18">
      <c r="D21" s="2"/>
      <c r="E21" s="2"/>
      <c r="F21" s="2"/>
      <c r="R21" s="3"/>
    </row>
    <row r="22" spans="4:18">
      <c r="D22" s="2"/>
      <c r="E22" s="2"/>
      <c r="F22" s="2"/>
      <c r="R22" s="3"/>
    </row>
    <row r="23" spans="4:18">
      <c r="D23" s="2"/>
      <c r="E23" s="2"/>
      <c r="F23" s="2"/>
      <c r="R23" s="3"/>
    </row>
    <row r="24" spans="4:18">
      <c r="D24" s="2"/>
      <c r="E24" s="2"/>
      <c r="F24" s="2"/>
      <c r="R24" s="3"/>
    </row>
    <row r="25" spans="4:18">
      <c r="D25" s="2"/>
      <c r="E25" s="2"/>
      <c r="F25" s="2"/>
      <c r="R25" s="3"/>
    </row>
    <row r="26" spans="4:18">
      <c r="D26" s="2"/>
      <c r="E26" s="2"/>
      <c r="F26" s="2"/>
      <c r="R26" s="3"/>
    </row>
    <row r="27" spans="4:18">
      <c r="D27" s="2"/>
      <c r="E27" s="2"/>
      <c r="F27" s="2"/>
      <c r="R27" s="3"/>
    </row>
    <row r="28" spans="4:18">
      <c r="D28" s="2"/>
      <c r="E28" s="2"/>
      <c r="F28" s="2"/>
      <c r="R28" s="3"/>
    </row>
    <row r="29" spans="4:18">
      <c r="D29" s="2"/>
      <c r="E29" s="2"/>
      <c r="F29" s="2"/>
      <c r="R29" s="3"/>
    </row>
    <row r="30" spans="4:18">
      <c r="D30" s="2"/>
      <c r="E30" s="2"/>
      <c r="F30" s="2"/>
      <c r="R30" s="3"/>
    </row>
    <row r="31" spans="4:18">
      <c r="D31" s="2"/>
      <c r="E31" s="2"/>
      <c r="F31" s="2"/>
      <c r="R31" s="3"/>
    </row>
    <row r="32" spans="4:18">
      <c r="D32" s="2"/>
      <c r="E32" s="2"/>
      <c r="F32" s="2"/>
      <c r="R32" s="3"/>
    </row>
    <row r="33" spans="4:18">
      <c r="D33" s="2"/>
      <c r="E33" s="2"/>
      <c r="F33" s="2"/>
      <c r="R33" s="3"/>
    </row>
    <row r="34" spans="4:18">
      <c r="D34" s="2"/>
      <c r="E34" s="2"/>
      <c r="F34" s="2"/>
      <c r="R34" s="3"/>
    </row>
    <row r="35" spans="4:18">
      <c r="D35" s="2"/>
      <c r="E35" s="2"/>
      <c r="F35" s="2"/>
      <c r="R35" s="3"/>
    </row>
    <row r="36" spans="4:18">
      <c r="D36" s="2"/>
      <c r="E36" s="2"/>
      <c r="F36" s="2"/>
      <c r="R36" s="3"/>
    </row>
    <row r="37" spans="4:18">
      <c r="D37" s="2"/>
      <c r="E37" s="2"/>
      <c r="F37" s="2"/>
      <c r="R37" s="3"/>
    </row>
    <row r="38" spans="4:18">
      <c r="D38" s="2"/>
      <c r="E38" s="2"/>
      <c r="F38" s="2"/>
      <c r="R38" s="3"/>
    </row>
    <row r="39" spans="4:18">
      <c r="D39" s="2"/>
      <c r="E39" s="2"/>
      <c r="F39" s="2"/>
      <c r="R39" s="3"/>
    </row>
    <row r="40" spans="4:18">
      <c r="D40" s="2"/>
      <c r="E40" s="2"/>
      <c r="F40" s="2"/>
      <c r="R40" s="3"/>
    </row>
    <row r="41" spans="4:18">
      <c r="D41" s="2"/>
      <c r="E41" s="2"/>
      <c r="F41" s="2"/>
      <c r="R41" s="3"/>
    </row>
    <row r="42" spans="4:18">
      <c r="D42" s="2"/>
      <c r="E42" s="2"/>
      <c r="F42" s="2"/>
      <c r="R42" s="3"/>
    </row>
    <row r="43" spans="4:18">
      <c r="D43" s="2"/>
      <c r="E43" s="2"/>
      <c r="F43" s="2"/>
      <c r="R43" s="3"/>
    </row>
    <row r="44" spans="4:18">
      <c r="D44" s="2"/>
      <c r="E44" s="2"/>
      <c r="F44" s="2"/>
      <c r="R44" s="3"/>
    </row>
    <row r="45" spans="4:18">
      <c r="D45" s="2"/>
      <c r="E45" s="2"/>
      <c r="F45" s="2"/>
      <c r="R45" s="3"/>
    </row>
    <row r="46" spans="4:18">
      <c r="D46" s="2"/>
      <c r="E46" s="2"/>
      <c r="F46" s="2"/>
      <c r="R46" s="3"/>
    </row>
    <row r="47" spans="4:18">
      <c r="D47" s="2"/>
      <c r="E47" s="2"/>
      <c r="F47" s="2"/>
      <c r="R47" s="3"/>
    </row>
    <row r="48" spans="4:18">
      <c r="D48" s="2"/>
      <c r="E48" s="2"/>
      <c r="F48" s="2"/>
      <c r="R48" s="3"/>
    </row>
    <row r="49" spans="4:18">
      <c r="D49" s="2"/>
      <c r="E49" s="2"/>
      <c r="F49" s="2"/>
      <c r="R49" s="3"/>
    </row>
    <row r="50" spans="4:18">
      <c r="D50" s="2"/>
      <c r="E50" s="2"/>
      <c r="F50" s="2"/>
      <c r="R50" s="3"/>
    </row>
    <row r="51" spans="4:18">
      <c r="D51" s="2"/>
      <c r="E51" s="2"/>
      <c r="F51" s="2"/>
      <c r="R51" s="3"/>
    </row>
    <row r="52" spans="4:18">
      <c r="D52" s="2"/>
      <c r="E52" s="2"/>
      <c r="F52" s="2"/>
      <c r="R52" s="3"/>
    </row>
    <row r="53" spans="4:18">
      <c r="D53" s="2"/>
      <c r="E53" s="2"/>
      <c r="F53" s="2"/>
      <c r="R53" s="3"/>
    </row>
    <row r="54" spans="4:18">
      <c r="D54" s="2"/>
      <c r="E54" s="2"/>
      <c r="F54" s="2"/>
      <c r="R54" s="3"/>
    </row>
    <row r="55" spans="4:18">
      <c r="D55" s="2"/>
      <c r="E55" s="2"/>
      <c r="F55" s="2"/>
      <c r="R55" s="3"/>
    </row>
    <row r="56" spans="4:18">
      <c r="D56" s="2"/>
      <c r="E56" s="2"/>
      <c r="F56" s="2"/>
      <c r="R56" s="3"/>
    </row>
    <row r="57" spans="4:18">
      <c r="D57" s="2"/>
      <c r="E57" s="2"/>
      <c r="F57" s="2"/>
      <c r="R57" s="3"/>
    </row>
    <row r="58" spans="4:18">
      <c r="D58" s="2"/>
      <c r="E58" s="2"/>
      <c r="F58" s="2"/>
      <c r="R58" s="3"/>
    </row>
    <row r="59" spans="4:18">
      <c r="D59" s="2"/>
      <c r="E59" s="2"/>
      <c r="F59" s="2"/>
      <c r="R59" s="3"/>
    </row>
    <row r="60" spans="4:18">
      <c r="D60" s="2"/>
      <c r="E60" s="2"/>
      <c r="F60" s="2"/>
      <c r="R60" s="3"/>
    </row>
    <row r="61" spans="4:18">
      <c r="D61" s="2"/>
      <c r="E61" s="2"/>
      <c r="F61" s="2"/>
      <c r="R61" s="3"/>
    </row>
    <row r="62" spans="4:18">
      <c r="D62" s="2"/>
      <c r="E62" s="2"/>
      <c r="F62" s="2"/>
      <c r="R62" s="3"/>
    </row>
    <row r="63" spans="4:18">
      <c r="D63" s="2"/>
      <c r="E63" s="2"/>
      <c r="F63" s="2"/>
      <c r="R63" s="3"/>
    </row>
    <row r="64" spans="4:18">
      <c r="D64" s="2"/>
      <c r="E64" s="2"/>
      <c r="F64" s="2"/>
      <c r="R64" s="3"/>
    </row>
    <row r="65" spans="4:18">
      <c r="D65" s="2"/>
      <c r="E65" s="2"/>
      <c r="F65" s="2"/>
      <c r="R65" s="3"/>
    </row>
    <row r="66" spans="4:18">
      <c r="D66" s="2"/>
      <c r="E66" s="2"/>
      <c r="F66" s="2"/>
      <c r="R66" s="3"/>
    </row>
    <row r="67" spans="4:18">
      <c r="D67" s="2"/>
      <c r="E67" s="2"/>
      <c r="F67" s="2"/>
      <c r="R67" s="3"/>
    </row>
    <row r="68" spans="4:18">
      <c r="D68" s="2"/>
      <c r="E68" s="2"/>
      <c r="F68" s="2"/>
      <c r="R68" s="3"/>
    </row>
    <row r="69" spans="4:18">
      <c r="D69" s="2"/>
      <c r="E69" s="2"/>
      <c r="F69" s="2"/>
      <c r="R69" s="3"/>
    </row>
    <row r="70" spans="4:18">
      <c r="D70" s="2"/>
      <c r="E70" s="2"/>
      <c r="F70" s="2"/>
      <c r="R70" s="3"/>
    </row>
    <row r="71" spans="4:18">
      <c r="D71" s="2"/>
      <c r="E71" s="2"/>
      <c r="F71" s="2"/>
      <c r="R71" s="3"/>
    </row>
    <row r="72" spans="4:18">
      <c r="D72" s="2"/>
      <c r="E72" s="2"/>
      <c r="F72" s="2"/>
      <c r="R72" s="3"/>
    </row>
    <row r="73" spans="4:18">
      <c r="D73" s="2"/>
      <c r="E73" s="2"/>
      <c r="F73" s="2"/>
      <c r="R73" s="3"/>
    </row>
    <row r="74" spans="4:18">
      <c r="D74" s="2"/>
      <c r="E74" s="2"/>
      <c r="F74" s="2"/>
      <c r="R74" s="3"/>
    </row>
    <row r="75" spans="4:18">
      <c r="D75" s="2"/>
      <c r="E75" s="2"/>
      <c r="F75" s="2"/>
      <c r="R75" s="3"/>
    </row>
    <row r="76" spans="4:18">
      <c r="D76" s="2"/>
      <c r="E76" s="2"/>
      <c r="F76" s="2"/>
      <c r="R76" s="3"/>
    </row>
    <row r="77" spans="4:18">
      <c r="D77" s="2"/>
      <c r="E77" s="2"/>
      <c r="F77" s="2"/>
      <c r="R77" s="3"/>
    </row>
    <row r="78" spans="4:18">
      <c r="D78" s="2"/>
      <c r="E78" s="2"/>
      <c r="F78" s="2"/>
      <c r="R78" s="3"/>
    </row>
    <row r="79" spans="4:18">
      <c r="D79" s="2"/>
      <c r="E79" s="2"/>
      <c r="F79" s="2"/>
      <c r="R79" s="3"/>
    </row>
    <row r="80" spans="4:18">
      <c r="D80" s="2"/>
      <c r="E80" s="2"/>
      <c r="F80" s="2"/>
      <c r="R80" s="3"/>
    </row>
    <row r="81" spans="4:18">
      <c r="D81" s="2"/>
      <c r="E81" s="2"/>
      <c r="F81" s="2"/>
      <c r="R81" s="3"/>
    </row>
    <row r="82" spans="4:18">
      <c r="D82" s="2"/>
      <c r="E82" s="2"/>
      <c r="F82" s="2"/>
      <c r="R82" s="3"/>
    </row>
    <row r="83" spans="4:18">
      <c r="D83" s="2"/>
      <c r="E83" s="2"/>
      <c r="F83" s="2"/>
      <c r="R83" s="3"/>
    </row>
    <row r="84" spans="4:18">
      <c r="D84" s="2"/>
      <c r="E84" s="2"/>
      <c r="F84" s="2"/>
      <c r="R84" s="3"/>
    </row>
    <row r="85" spans="4:18">
      <c r="D85" s="2"/>
      <c r="E85" s="2"/>
      <c r="F85" s="2"/>
      <c r="R85" s="3"/>
    </row>
    <row r="86" spans="4:18">
      <c r="D86" s="2"/>
      <c r="E86" s="2"/>
      <c r="F86" s="2"/>
      <c r="R86" s="3"/>
    </row>
    <row r="87" spans="4:18">
      <c r="D87" s="2"/>
      <c r="E87" s="2"/>
      <c r="F87" s="2"/>
      <c r="R87" s="3"/>
    </row>
    <row r="88" spans="4:18">
      <c r="D88" s="2"/>
      <c r="E88" s="2"/>
      <c r="F88" s="2"/>
      <c r="R88" s="3"/>
    </row>
    <row r="89" spans="4:18">
      <c r="D89" s="2"/>
      <c r="E89" s="2"/>
      <c r="F89" s="2"/>
      <c r="R89" s="3"/>
    </row>
    <row r="90" spans="4:18">
      <c r="D90" s="2"/>
      <c r="E90" s="2"/>
      <c r="F90" s="2"/>
      <c r="R90" s="3"/>
    </row>
    <row r="91" spans="4:18">
      <c r="D91" s="2"/>
      <c r="E91" s="2"/>
      <c r="F91" s="2"/>
      <c r="R91" s="3"/>
    </row>
    <row r="92" spans="4:18">
      <c r="D92" s="2"/>
      <c r="E92" s="2"/>
      <c r="F92" s="2"/>
      <c r="R92" s="3"/>
    </row>
    <row r="93" spans="4:18">
      <c r="D93" s="2"/>
      <c r="E93" s="2"/>
      <c r="F93" s="2"/>
      <c r="R93" s="3"/>
    </row>
    <row r="94" spans="4:18">
      <c r="D94" s="2"/>
      <c r="E94" s="2"/>
      <c r="F94" s="2"/>
      <c r="R94" s="3"/>
    </row>
    <row r="95" spans="4:18">
      <c r="D95" s="2"/>
      <c r="E95" s="2"/>
      <c r="F95" s="2"/>
      <c r="R95" s="3"/>
    </row>
    <row r="96" spans="4:18">
      <c r="D96" s="2"/>
      <c r="E96" s="2"/>
      <c r="F96" s="2"/>
      <c r="R96" s="3"/>
    </row>
    <row r="97" spans="4:18">
      <c r="D97" s="2"/>
      <c r="E97" s="2"/>
      <c r="F97" s="2"/>
      <c r="R97" s="3"/>
    </row>
    <row r="98" spans="4:18">
      <c r="D98" s="2"/>
      <c r="E98" s="2"/>
      <c r="F98" s="2"/>
      <c r="R98" s="3"/>
    </row>
    <row r="99" spans="4:18">
      <c r="D99" s="2"/>
      <c r="E99" s="2"/>
      <c r="F99" s="2"/>
      <c r="R99" s="3"/>
    </row>
    <row r="100" spans="4:18">
      <c r="D100" s="2"/>
      <c r="E100" s="2"/>
      <c r="F100" s="2"/>
      <c r="R100" s="3"/>
    </row>
    <row r="101" spans="4:18">
      <c r="D101" s="2"/>
      <c r="E101" s="2"/>
      <c r="F101" s="2"/>
      <c r="R101" s="3"/>
    </row>
    <row r="102" spans="4:18">
      <c r="D102" s="2"/>
      <c r="E102" s="2"/>
      <c r="F102" s="2"/>
      <c r="R102" s="3"/>
    </row>
    <row r="103" spans="4:18">
      <c r="D103" s="2"/>
      <c r="E103" s="2"/>
      <c r="F103" s="2"/>
      <c r="R103" s="3"/>
    </row>
    <row r="104" spans="4:18">
      <c r="D104" s="2"/>
      <c r="E104" s="2"/>
      <c r="F104" s="2"/>
      <c r="R104" s="3"/>
    </row>
    <row r="105" spans="4:18">
      <c r="D105" s="2"/>
      <c r="E105" s="2"/>
      <c r="F105" s="2"/>
      <c r="R105" s="3"/>
    </row>
    <row r="106" spans="4:18">
      <c r="D106" s="2"/>
      <c r="E106" s="2"/>
      <c r="F106" s="2"/>
      <c r="R106" s="3"/>
    </row>
    <row r="107" spans="4:18">
      <c r="D107" s="2"/>
      <c r="E107" s="2"/>
      <c r="F107" s="2"/>
      <c r="R107" s="3"/>
    </row>
    <row r="108" spans="4:18">
      <c r="D108" s="2"/>
      <c r="E108" s="2"/>
      <c r="F108" s="2"/>
      <c r="R108" s="3"/>
    </row>
    <row r="109" spans="4:18">
      <c r="D109" s="2"/>
      <c r="E109" s="2"/>
      <c r="F109" s="2"/>
      <c r="R109" s="3"/>
    </row>
    <row r="110" spans="4:18">
      <c r="D110" s="2"/>
      <c r="E110" s="2"/>
      <c r="F110" s="2"/>
      <c r="R110" s="3"/>
    </row>
    <row r="111" spans="4:18">
      <c r="D111" s="2"/>
      <c r="E111" s="2"/>
      <c r="F111" s="2"/>
      <c r="R111" s="3"/>
    </row>
    <row r="112" spans="4:18">
      <c r="D112" s="2"/>
      <c r="E112" s="2"/>
      <c r="F112" s="2"/>
      <c r="R112" s="3"/>
    </row>
    <row r="113" spans="4:18">
      <c r="D113" s="2"/>
      <c r="E113" s="2"/>
      <c r="F113" s="2"/>
      <c r="R113" s="3"/>
    </row>
    <row r="114" spans="4:18">
      <c r="D114" s="2"/>
      <c r="E114" s="2"/>
      <c r="F114" s="2"/>
      <c r="R114" s="3"/>
    </row>
    <row r="115" spans="4:18">
      <c r="D115" s="2"/>
      <c r="E115" s="2"/>
      <c r="F115" s="2"/>
      <c r="R115" s="3"/>
    </row>
    <row r="116" spans="4:18">
      <c r="D116" s="2"/>
      <c r="E116" s="2"/>
      <c r="F116" s="2"/>
      <c r="R116" s="3"/>
    </row>
    <row r="117" spans="4:18">
      <c r="D117" s="2"/>
      <c r="E117" s="2"/>
      <c r="F117" s="2"/>
      <c r="R117" s="3"/>
    </row>
    <row r="118" spans="4:18">
      <c r="D118" s="2"/>
      <c r="E118" s="2"/>
      <c r="F118" s="2"/>
      <c r="R118" s="3"/>
    </row>
    <row r="119" spans="4:18">
      <c r="D119" s="2"/>
      <c r="E119" s="2"/>
      <c r="F119" s="2"/>
      <c r="R119" s="3"/>
    </row>
    <row r="120" spans="4:18">
      <c r="D120" s="2"/>
      <c r="E120" s="2"/>
      <c r="F120" s="2"/>
      <c r="R120" s="3"/>
    </row>
    <row r="121" spans="4:18">
      <c r="D121" s="2"/>
      <c r="E121" s="2"/>
      <c r="F121" s="2"/>
      <c r="R121" s="3"/>
    </row>
    <row r="122" spans="4:18">
      <c r="D122" s="2"/>
      <c r="E122" s="2"/>
      <c r="F122" s="2"/>
      <c r="R122" s="3"/>
    </row>
    <row r="123" spans="4:18">
      <c r="D123" s="2"/>
      <c r="E123" s="2"/>
      <c r="F123" s="2"/>
      <c r="R123" s="3"/>
    </row>
    <row r="124" spans="4:18">
      <c r="D124" s="2"/>
      <c r="E124" s="2"/>
      <c r="F124" s="2"/>
      <c r="R124" s="3"/>
    </row>
    <row r="125" spans="4:18">
      <c r="D125" s="2"/>
      <c r="E125" s="2"/>
      <c r="F125" s="2"/>
      <c r="R125" s="3"/>
    </row>
    <row r="126" spans="4:18">
      <c r="D126" s="2"/>
      <c r="E126" s="2"/>
      <c r="F126" s="2"/>
      <c r="R126" s="3"/>
    </row>
    <row r="127" spans="4:18">
      <c r="D127" s="2"/>
      <c r="E127" s="2"/>
      <c r="F127" s="2"/>
      <c r="R127" s="3"/>
    </row>
    <row r="128" spans="4:18">
      <c r="D128" s="2"/>
      <c r="E128" s="2"/>
      <c r="F128" s="2"/>
      <c r="R128" s="3"/>
    </row>
    <row r="129" spans="4:18">
      <c r="D129" s="2"/>
      <c r="E129" s="2"/>
      <c r="F129" s="2"/>
      <c r="R129" s="3"/>
    </row>
    <row r="130" spans="4:18">
      <c r="D130" s="2"/>
      <c r="E130" s="2"/>
      <c r="F130" s="2"/>
      <c r="R130" s="3"/>
    </row>
    <row r="131" spans="4:18">
      <c r="D131" s="2"/>
      <c r="E131" s="2"/>
      <c r="F131" s="2"/>
      <c r="R131" s="3"/>
    </row>
    <row r="132" spans="4:18">
      <c r="D132" s="2"/>
      <c r="E132" s="2"/>
      <c r="F132" s="2"/>
      <c r="R132" s="3"/>
    </row>
    <row r="133" spans="4:18">
      <c r="D133" s="2"/>
      <c r="E133" s="2"/>
      <c r="F133" s="2"/>
      <c r="R133" s="3"/>
    </row>
    <row r="134" spans="4:18">
      <c r="D134" s="2"/>
      <c r="E134" s="2"/>
      <c r="F134" s="2"/>
      <c r="R134" s="3"/>
    </row>
    <row r="135" spans="4:18">
      <c r="D135" s="2"/>
      <c r="E135" s="2"/>
      <c r="F135" s="2"/>
      <c r="R135" s="3"/>
    </row>
    <row r="136" spans="4:18">
      <c r="D136" s="2"/>
      <c r="E136" s="2"/>
      <c r="F136" s="2"/>
      <c r="R136" s="3"/>
    </row>
    <row r="137" spans="4:18">
      <c r="D137" s="2"/>
      <c r="E137" s="2"/>
      <c r="F137" s="2"/>
      <c r="R137" s="3"/>
    </row>
    <row r="138" spans="4:18">
      <c r="D138" s="2"/>
      <c r="E138" s="2"/>
      <c r="F138" s="2"/>
      <c r="R138" s="3"/>
    </row>
    <row r="139" spans="4:18">
      <c r="D139" s="2"/>
      <c r="E139" s="2"/>
      <c r="F139" s="2"/>
      <c r="R139" s="3"/>
    </row>
    <row r="140" spans="4:18">
      <c r="D140" s="2"/>
      <c r="E140" s="2"/>
      <c r="F140" s="2"/>
      <c r="R140" s="3"/>
    </row>
    <row r="141" spans="4:18">
      <c r="D141" s="2"/>
      <c r="E141" s="2"/>
      <c r="F141" s="2"/>
      <c r="R141" s="3"/>
    </row>
    <row r="142" spans="4:18">
      <c r="D142" s="2"/>
      <c r="E142" s="2"/>
      <c r="F142" s="2"/>
      <c r="R142" s="3"/>
    </row>
    <row r="143" spans="4:18">
      <c r="D143" s="2"/>
      <c r="E143" s="2"/>
      <c r="F143" s="2"/>
      <c r="R143" s="3"/>
    </row>
    <row r="144" spans="4:18">
      <c r="D144" s="2"/>
      <c r="E144" s="2"/>
      <c r="F144" s="2"/>
      <c r="R144" s="3"/>
    </row>
    <row r="145" spans="4:18">
      <c r="D145" s="2"/>
      <c r="E145" s="2"/>
      <c r="F145" s="2"/>
      <c r="R145" s="3"/>
    </row>
    <row r="146" spans="4:18">
      <c r="D146" s="2"/>
      <c r="E146" s="2"/>
      <c r="F146" s="2"/>
      <c r="R146" s="3"/>
    </row>
    <row r="147" spans="4:18">
      <c r="D147" s="2"/>
      <c r="E147" s="2"/>
      <c r="F147" s="2"/>
      <c r="R147" s="3"/>
    </row>
    <row r="148" spans="4:18">
      <c r="D148" s="2"/>
      <c r="E148" s="2"/>
      <c r="F148" s="2"/>
      <c r="R148" s="3"/>
    </row>
    <row r="149" spans="4:18">
      <c r="D149" s="2"/>
      <c r="E149" s="2"/>
      <c r="F149" s="2"/>
      <c r="R149" s="3"/>
    </row>
    <row r="150" spans="4:18">
      <c r="D150" s="2"/>
      <c r="E150" s="2"/>
      <c r="F150" s="2"/>
      <c r="R150" s="3"/>
    </row>
    <row r="151" spans="4:18">
      <c r="D151" s="2"/>
      <c r="E151" s="2"/>
      <c r="F151" s="2"/>
      <c r="R151" s="3"/>
    </row>
    <row r="152" spans="4:18">
      <c r="D152" s="2"/>
      <c r="E152" s="2"/>
      <c r="F152" s="2"/>
      <c r="R152" s="3"/>
    </row>
    <row r="153" spans="4:18">
      <c r="D153" s="2"/>
      <c r="E153" s="2"/>
      <c r="F153" s="2"/>
      <c r="R153" s="3"/>
    </row>
    <row r="154" spans="4:18">
      <c r="D154" s="2"/>
      <c r="E154" s="2"/>
      <c r="F154" s="2"/>
      <c r="R154" s="3"/>
    </row>
    <row r="155" spans="4:18">
      <c r="D155" s="2"/>
      <c r="E155" s="2"/>
      <c r="F155" s="2"/>
      <c r="R155" s="3"/>
    </row>
    <row r="156" spans="4:18">
      <c r="D156" s="2"/>
      <c r="E156" s="2"/>
      <c r="F156" s="2"/>
      <c r="R156" s="3"/>
    </row>
    <row r="157" spans="4:18">
      <c r="D157" s="2"/>
      <c r="E157" s="2"/>
      <c r="F157" s="2"/>
      <c r="R157" s="3"/>
    </row>
    <row r="158" spans="4:18">
      <c r="D158" s="2"/>
      <c r="E158" s="2"/>
      <c r="F158" s="2"/>
      <c r="R158" s="3"/>
    </row>
    <row r="159" spans="4:18">
      <c r="D159" s="2"/>
      <c r="E159" s="2"/>
      <c r="F159" s="2"/>
      <c r="R159" s="3"/>
    </row>
    <row r="160" spans="4:18">
      <c r="D160" s="2"/>
      <c r="E160" s="2"/>
      <c r="F160" s="2"/>
      <c r="R160" s="3"/>
    </row>
    <row r="161" spans="4:18">
      <c r="D161" s="2"/>
      <c r="E161" s="2"/>
      <c r="F161" s="2"/>
      <c r="R161" s="3"/>
    </row>
    <row r="162" spans="4:18">
      <c r="D162" s="2"/>
      <c r="E162" s="2"/>
      <c r="F162" s="2"/>
      <c r="R162" s="3"/>
    </row>
    <row r="163" spans="4:18">
      <c r="D163" s="2"/>
      <c r="E163" s="2"/>
      <c r="F163" s="2"/>
      <c r="R163" s="3"/>
    </row>
    <row r="164" spans="4:18">
      <c r="D164" s="2"/>
      <c r="E164" s="2"/>
      <c r="F164" s="2"/>
      <c r="R164" s="3"/>
    </row>
    <row r="165" spans="4:18">
      <c r="D165" s="2"/>
      <c r="E165" s="2"/>
      <c r="F165" s="2"/>
      <c r="R165" s="3"/>
    </row>
    <row r="166" spans="4:18">
      <c r="D166" s="2"/>
      <c r="E166" s="2"/>
      <c r="F166" s="2"/>
      <c r="R166" s="3"/>
    </row>
    <row r="167" spans="4:18">
      <c r="D167" s="2"/>
      <c r="E167" s="2"/>
      <c r="F167" s="2"/>
      <c r="R167" s="3"/>
    </row>
    <row r="168" spans="4:18">
      <c r="D168" s="2"/>
      <c r="E168" s="2"/>
      <c r="F168" s="2"/>
      <c r="R168" s="3"/>
    </row>
    <row r="169" spans="4:18">
      <c r="D169" s="2"/>
      <c r="E169" s="2"/>
      <c r="F169" s="2"/>
      <c r="R169" s="3"/>
    </row>
    <row r="170" spans="4:18">
      <c r="D170" s="2"/>
      <c r="E170" s="2"/>
      <c r="F170" s="2"/>
      <c r="R170" s="3"/>
    </row>
    <row r="171" spans="4:18">
      <c r="D171" s="2"/>
      <c r="E171" s="2"/>
      <c r="F171" s="2"/>
      <c r="R171" s="3"/>
    </row>
    <row r="172" spans="4:18">
      <c r="D172" s="2"/>
      <c r="E172" s="2"/>
      <c r="F172" s="2"/>
      <c r="R172" s="3"/>
    </row>
    <row r="173" spans="4:18">
      <c r="D173" s="2"/>
      <c r="E173" s="2"/>
      <c r="F173" s="2"/>
      <c r="R173" s="3"/>
    </row>
    <row r="174" spans="4:18">
      <c r="D174" s="2"/>
      <c r="E174" s="2"/>
      <c r="F174" s="2"/>
      <c r="R174" s="3"/>
    </row>
    <row r="175" spans="4:18">
      <c r="D175" s="2"/>
      <c r="E175" s="2"/>
      <c r="F175" s="2"/>
      <c r="R175" s="3"/>
    </row>
    <row r="176" spans="4:18">
      <c r="D176" s="2"/>
      <c r="E176" s="2"/>
      <c r="F176" s="2"/>
      <c r="R176" s="3"/>
    </row>
    <row r="177" spans="4:18">
      <c r="D177" s="2"/>
      <c r="E177" s="2"/>
      <c r="F177" s="2"/>
      <c r="R177" s="3"/>
    </row>
    <row r="178" spans="4:18">
      <c r="D178" s="2"/>
      <c r="E178" s="2"/>
      <c r="F178" s="2"/>
      <c r="R178" s="3"/>
    </row>
    <row r="179" spans="4:18">
      <c r="D179" s="2"/>
      <c r="E179" s="2"/>
      <c r="F179" s="2"/>
      <c r="R179" s="3"/>
    </row>
    <row r="180" spans="4:18">
      <c r="D180" s="2"/>
      <c r="E180" s="2"/>
      <c r="F180" s="2"/>
      <c r="R180" s="3"/>
    </row>
    <row r="181" spans="4:18">
      <c r="D181" s="2"/>
      <c r="E181" s="2"/>
      <c r="F181" s="2"/>
      <c r="R181" s="3"/>
    </row>
    <row r="182" spans="4:18">
      <c r="D182" s="2"/>
      <c r="E182" s="2"/>
      <c r="F182" s="2"/>
      <c r="R182" s="3"/>
    </row>
    <row r="183" spans="4:18">
      <c r="D183" s="2"/>
      <c r="E183" s="2"/>
      <c r="F183" s="2"/>
      <c r="R183" s="3"/>
    </row>
    <row r="184" spans="4:18">
      <c r="D184" s="2"/>
      <c r="E184" s="2"/>
      <c r="F184" s="2"/>
      <c r="R184" s="3"/>
    </row>
    <row r="185" spans="4:18">
      <c r="D185" s="2"/>
      <c r="E185" s="2"/>
      <c r="F185" s="2"/>
      <c r="R185" s="3"/>
    </row>
    <row r="186" spans="4:18">
      <c r="D186" s="2"/>
      <c r="E186" s="2"/>
      <c r="F186" s="2"/>
      <c r="R186" s="3"/>
    </row>
    <row r="187" spans="4:18">
      <c r="D187" s="2"/>
      <c r="E187" s="2"/>
      <c r="F187" s="2"/>
      <c r="R187" s="3"/>
    </row>
    <row r="188" spans="4:18">
      <c r="D188" s="2"/>
      <c r="E188" s="2"/>
      <c r="F188" s="2"/>
      <c r="R188" s="3"/>
    </row>
    <row r="189" spans="4:18">
      <c r="D189" s="2"/>
      <c r="E189" s="2"/>
      <c r="F189" s="2"/>
      <c r="R189" s="3"/>
    </row>
    <row r="190" spans="4:18">
      <c r="D190" s="2"/>
      <c r="E190" s="2"/>
      <c r="F190" s="2"/>
      <c r="R190" s="3"/>
    </row>
    <row r="191" spans="4:18">
      <c r="D191" s="2"/>
      <c r="E191" s="2"/>
      <c r="F191" s="2"/>
      <c r="R191" s="3"/>
    </row>
    <row r="192" spans="4:18">
      <c r="D192" s="2"/>
      <c r="E192" s="2"/>
      <c r="F192" s="2"/>
      <c r="R192" s="3"/>
    </row>
    <row r="193" spans="4:18">
      <c r="D193" s="2"/>
      <c r="E193" s="2"/>
      <c r="F193" s="2"/>
      <c r="R193" s="3"/>
    </row>
    <row r="194" spans="4:18">
      <c r="D194" s="2"/>
      <c r="E194" s="2"/>
      <c r="F194" s="2"/>
      <c r="R194" s="3"/>
    </row>
    <row r="195" spans="4:18">
      <c r="D195" s="2"/>
      <c r="E195" s="2"/>
      <c r="F195" s="2"/>
      <c r="R195" s="3"/>
    </row>
    <row r="196" spans="4:18">
      <c r="D196" s="2"/>
      <c r="E196" s="2"/>
      <c r="F196" s="2"/>
      <c r="R196" s="3"/>
    </row>
    <row r="197" spans="4:18">
      <c r="D197" s="2"/>
      <c r="E197" s="2"/>
      <c r="F197" s="2"/>
      <c r="R197" s="3"/>
    </row>
    <row r="198" spans="4:18">
      <c r="D198" s="2"/>
      <c r="E198" s="2"/>
      <c r="F198" s="2"/>
      <c r="R198" s="3"/>
    </row>
    <row r="199" spans="4:18">
      <c r="D199" s="2"/>
      <c r="E199" s="2"/>
      <c r="F199" s="2"/>
      <c r="R199" s="3"/>
    </row>
    <row r="200" spans="4:18">
      <c r="D200" s="2"/>
      <c r="E200" s="2"/>
      <c r="F200" s="2"/>
      <c r="R200" s="3"/>
    </row>
    <row r="201" spans="4:18">
      <c r="D201" s="2"/>
      <c r="E201" s="2"/>
      <c r="F201" s="2"/>
      <c r="R201" s="3"/>
    </row>
    <row r="202" spans="4:18">
      <c r="D202" s="2"/>
      <c r="E202" s="2"/>
      <c r="F202" s="2"/>
      <c r="R202" s="3"/>
    </row>
    <row r="203" spans="4:18">
      <c r="D203" s="2"/>
      <c r="E203" s="2"/>
      <c r="F203" s="2"/>
      <c r="R203" s="3"/>
    </row>
    <row r="204" spans="4:18">
      <c r="D204" s="2"/>
      <c r="E204" s="2"/>
      <c r="F204" s="2"/>
      <c r="R204" s="3"/>
    </row>
    <row r="205" spans="4:18">
      <c r="D205" s="2"/>
      <c r="E205" s="2"/>
      <c r="F205" s="2"/>
      <c r="R205" s="3"/>
    </row>
    <row r="206" spans="4:18">
      <c r="D206" s="2"/>
      <c r="E206" s="2"/>
      <c r="F206" s="2"/>
      <c r="R206" s="3"/>
    </row>
    <row r="207" spans="4:18">
      <c r="D207" s="2"/>
      <c r="E207" s="2"/>
      <c r="F207" s="2"/>
      <c r="R207" s="3"/>
    </row>
    <row r="208" spans="4:18">
      <c r="D208" s="2"/>
      <c r="E208" s="2"/>
      <c r="F208" s="2"/>
      <c r="R208" s="3"/>
    </row>
    <row r="209" spans="4:18">
      <c r="D209" s="2"/>
      <c r="E209" s="2"/>
      <c r="F209" s="2"/>
      <c r="R209" s="3"/>
    </row>
    <row r="210" spans="4:18">
      <c r="D210" s="2"/>
      <c r="E210" s="2"/>
      <c r="F210" s="2"/>
      <c r="R210" s="3"/>
    </row>
    <row r="211" spans="4:18">
      <c r="D211" s="2"/>
      <c r="E211" s="2"/>
      <c r="F211" s="2"/>
      <c r="R211" s="3"/>
    </row>
    <row r="212" spans="4:18">
      <c r="D212" s="2"/>
      <c r="E212" s="2"/>
      <c r="F212" s="2"/>
      <c r="R212" s="3"/>
    </row>
    <row r="213" spans="4:18">
      <c r="D213" s="2"/>
      <c r="E213" s="2"/>
      <c r="F213" s="2"/>
      <c r="R213" s="3"/>
    </row>
    <row r="214" spans="4:18">
      <c r="D214" s="2"/>
      <c r="E214" s="2"/>
      <c r="F214" s="2"/>
      <c r="R214" s="3"/>
    </row>
    <row r="215" spans="4:18">
      <c r="D215" s="2"/>
      <c r="E215" s="2"/>
      <c r="F215" s="2"/>
      <c r="R215" s="3"/>
    </row>
    <row r="216" spans="4:18">
      <c r="D216" s="2"/>
      <c r="E216" s="2"/>
      <c r="F216" s="2"/>
      <c r="R216" s="3"/>
    </row>
    <row r="217" spans="4:18">
      <c r="D217" s="2"/>
      <c r="E217" s="2"/>
      <c r="F217" s="2"/>
      <c r="R217" s="3"/>
    </row>
    <row r="218" spans="4:18">
      <c r="D218" s="2"/>
      <c r="E218" s="2"/>
      <c r="F218" s="2"/>
      <c r="R218" s="3"/>
    </row>
    <row r="219" spans="4:18">
      <c r="D219" s="2"/>
      <c r="E219" s="2"/>
      <c r="F219" s="2"/>
      <c r="R219" s="3"/>
    </row>
    <row r="220" spans="4:18">
      <c r="D220" s="2"/>
      <c r="E220" s="2"/>
      <c r="F220" s="2"/>
      <c r="R220" s="3"/>
    </row>
    <row r="221" spans="4:18">
      <c r="D221" s="2"/>
      <c r="E221" s="2"/>
      <c r="F221" s="2"/>
      <c r="R221" s="3"/>
    </row>
    <row r="222" spans="4:18">
      <c r="D222" s="2"/>
      <c r="E222" s="2"/>
      <c r="F222" s="2"/>
      <c r="R222" s="3"/>
    </row>
    <row r="223" spans="4:18">
      <c r="D223" s="2"/>
      <c r="E223" s="2"/>
      <c r="F223" s="2"/>
      <c r="R223" s="3"/>
    </row>
    <row r="224" spans="4:18">
      <c r="D224" s="2"/>
      <c r="E224" s="2"/>
      <c r="F224" s="2"/>
      <c r="R224" s="3"/>
    </row>
    <row r="225" spans="4:18">
      <c r="D225" s="2"/>
      <c r="E225" s="2"/>
      <c r="F225" s="2"/>
      <c r="R225" s="3"/>
    </row>
    <row r="226" spans="4:18">
      <c r="D226" s="2"/>
      <c r="E226" s="2"/>
      <c r="F226" s="2"/>
      <c r="R226" s="3"/>
    </row>
    <row r="227" spans="4:18">
      <c r="D227" s="2"/>
      <c r="E227" s="2"/>
      <c r="F227" s="2"/>
      <c r="R227" s="3"/>
    </row>
    <row r="228" spans="4:18">
      <c r="D228" s="2"/>
      <c r="E228" s="2"/>
      <c r="F228" s="2"/>
      <c r="R228" s="3"/>
    </row>
    <row r="229" spans="4:18">
      <c r="D229" s="2"/>
      <c r="E229" s="2"/>
      <c r="F229" s="2"/>
      <c r="R229" s="3"/>
    </row>
    <row r="230" spans="4:18">
      <c r="D230" s="2"/>
      <c r="E230" s="2"/>
      <c r="F230" s="2"/>
      <c r="R230" s="3"/>
    </row>
    <row r="231" spans="4:18">
      <c r="D231" s="2"/>
      <c r="E231" s="2"/>
      <c r="F231" s="2"/>
      <c r="R231" s="3"/>
    </row>
    <row r="232" spans="4:18">
      <c r="D232" s="2"/>
      <c r="E232" s="2"/>
      <c r="F232" s="2"/>
      <c r="R232" s="3"/>
    </row>
    <row r="233" spans="4:18">
      <c r="D233" s="2"/>
      <c r="E233" s="2"/>
      <c r="F233" s="2"/>
      <c r="R233" s="3"/>
    </row>
    <row r="234" spans="4:18">
      <c r="D234" s="2"/>
      <c r="E234" s="2"/>
      <c r="F234" s="2"/>
      <c r="R234" s="3"/>
    </row>
    <row r="235" spans="4:18">
      <c r="D235" s="2"/>
      <c r="E235" s="2"/>
      <c r="F235" s="2"/>
      <c r="R235" s="3"/>
    </row>
    <row r="236" spans="4:18">
      <c r="D236" s="2"/>
      <c r="E236" s="2"/>
      <c r="F236" s="2"/>
      <c r="R236" s="3"/>
    </row>
    <row r="237" spans="4:18">
      <c r="D237" s="2"/>
      <c r="E237" s="2"/>
      <c r="F237" s="2"/>
      <c r="R237" s="3"/>
    </row>
    <row r="238" spans="4:18">
      <c r="D238" s="2"/>
      <c r="E238" s="2"/>
      <c r="F238" s="2"/>
      <c r="R238" s="3"/>
    </row>
    <row r="239" spans="4:18">
      <c r="D239" s="2"/>
      <c r="E239" s="2"/>
      <c r="F239" s="2"/>
      <c r="R239" s="3"/>
    </row>
    <row r="240" spans="4:18">
      <c r="D240" s="2"/>
      <c r="E240" s="2"/>
      <c r="F240" s="2"/>
      <c r="R240" s="3"/>
    </row>
    <row r="241" spans="4:18">
      <c r="D241" s="2"/>
      <c r="E241" s="2"/>
      <c r="F241" s="2"/>
      <c r="R241" s="3"/>
    </row>
    <row r="242" spans="4:18">
      <c r="D242" s="2"/>
      <c r="E242" s="2"/>
      <c r="F242" s="2"/>
      <c r="R242" s="3"/>
    </row>
    <row r="243" spans="4:18">
      <c r="D243" s="2"/>
      <c r="E243" s="2"/>
      <c r="F243" s="2"/>
      <c r="R243" s="3"/>
    </row>
    <row r="244" spans="4:18">
      <c r="D244" s="2"/>
      <c r="E244" s="2"/>
      <c r="F244" s="2"/>
      <c r="R244" s="3"/>
    </row>
    <row r="245" spans="4:18">
      <c r="D245" s="2"/>
      <c r="E245" s="2"/>
      <c r="F245" s="2"/>
      <c r="R245" s="3"/>
    </row>
    <row r="246" spans="4:18">
      <c r="D246" s="2"/>
      <c r="E246" s="2"/>
      <c r="F246" s="2"/>
      <c r="R246" s="3"/>
    </row>
    <row r="247" spans="4:18">
      <c r="D247" s="2"/>
      <c r="E247" s="2"/>
      <c r="F247" s="2"/>
      <c r="R247" s="3"/>
    </row>
    <row r="248" spans="4:18">
      <c r="D248" s="2"/>
      <c r="E248" s="2"/>
      <c r="F248" s="2"/>
      <c r="R248" s="3"/>
    </row>
    <row r="249" spans="4:18">
      <c r="D249" s="2"/>
      <c r="E249" s="2"/>
      <c r="F249" s="2"/>
      <c r="R249" s="3"/>
    </row>
    <row r="250" spans="4:18">
      <c r="D250" s="2"/>
      <c r="E250" s="2"/>
      <c r="F250" s="2"/>
      <c r="R250" s="3"/>
    </row>
    <row r="251" spans="4:18">
      <c r="D251" s="2"/>
      <c r="E251" s="2"/>
      <c r="F251" s="2"/>
      <c r="R251" s="3"/>
    </row>
    <row r="252" spans="4:18">
      <c r="D252" s="2"/>
      <c r="E252" s="2"/>
      <c r="F252" s="2"/>
      <c r="R252" s="3"/>
    </row>
    <row r="253" spans="4:18">
      <c r="D253" s="2"/>
      <c r="E253" s="2"/>
      <c r="F253" s="2"/>
      <c r="R253" s="3"/>
    </row>
    <row r="254" spans="4:18">
      <c r="D254" s="2"/>
      <c r="E254" s="2"/>
      <c r="F254" s="2"/>
      <c r="R254" s="3"/>
    </row>
    <row r="255" spans="4:18">
      <c r="D255" s="2"/>
      <c r="E255" s="2"/>
      <c r="F255" s="2"/>
      <c r="R255" s="3"/>
    </row>
    <row r="256" spans="4:18">
      <c r="D256" s="2"/>
      <c r="E256" s="2"/>
      <c r="F256" s="2"/>
      <c r="R256" s="3"/>
    </row>
    <row r="257" spans="4:18">
      <c r="D257" s="2"/>
      <c r="E257" s="2"/>
      <c r="F257" s="2"/>
      <c r="R257" s="3"/>
    </row>
    <row r="258" spans="4:18">
      <c r="D258" s="2"/>
      <c r="E258" s="2"/>
      <c r="F258" s="2"/>
      <c r="R258" s="3"/>
    </row>
    <row r="259" spans="4:18">
      <c r="D259" s="2"/>
      <c r="E259" s="2"/>
      <c r="F259" s="2"/>
      <c r="R259" s="3"/>
    </row>
    <row r="260" spans="4:18">
      <c r="D260" s="2"/>
      <c r="E260" s="2"/>
      <c r="F260" s="2"/>
      <c r="R260" s="3"/>
    </row>
    <row r="261" spans="4:18">
      <c r="D261" s="2"/>
      <c r="E261" s="2"/>
      <c r="F261" s="2"/>
      <c r="R261" s="3"/>
    </row>
    <row r="262" spans="4:18">
      <c r="D262" s="2"/>
      <c r="E262" s="2"/>
      <c r="F262" s="2"/>
      <c r="R262" s="3"/>
    </row>
    <row r="263" spans="4:18">
      <c r="D263" s="2"/>
      <c r="E263" s="2"/>
      <c r="F263" s="2"/>
      <c r="R263" s="3"/>
    </row>
    <row r="264" spans="4:18">
      <c r="D264" s="2"/>
      <c r="E264" s="2"/>
      <c r="F264" s="2"/>
      <c r="R264" s="3"/>
    </row>
    <row r="265" spans="4:18">
      <c r="D265" s="2"/>
      <c r="E265" s="2"/>
      <c r="F265" s="2"/>
      <c r="R265" s="3"/>
    </row>
    <row r="266" spans="4:18">
      <c r="D266" s="2"/>
      <c r="E266" s="2"/>
      <c r="F266" s="2"/>
      <c r="R266" s="3"/>
    </row>
    <row r="267" spans="4:18">
      <c r="D267" s="2"/>
      <c r="E267" s="2"/>
      <c r="F267" s="2"/>
      <c r="R267" s="3"/>
    </row>
    <row r="268" spans="4:18">
      <c r="D268" s="2"/>
      <c r="E268" s="2"/>
      <c r="F268" s="2"/>
      <c r="R268" s="3"/>
    </row>
    <row r="269" spans="4:18">
      <c r="D269" s="2"/>
      <c r="E269" s="2"/>
      <c r="F269" s="2"/>
      <c r="R269" s="3"/>
    </row>
    <row r="270" spans="4:18">
      <c r="D270" s="2"/>
      <c r="E270" s="2"/>
      <c r="F270" s="2"/>
      <c r="R270" s="3"/>
    </row>
    <row r="271" spans="4:18">
      <c r="D271" s="2"/>
      <c r="E271" s="2"/>
      <c r="F271" s="2"/>
      <c r="R271" s="3"/>
    </row>
    <row r="272" spans="4:18">
      <c r="D272" s="2"/>
      <c r="E272" s="2"/>
      <c r="F272" s="2"/>
      <c r="R272" s="3"/>
    </row>
    <row r="273" spans="4:18">
      <c r="D273" s="2"/>
      <c r="E273" s="2"/>
      <c r="F273" s="2"/>
      <c r="R273" s="3"/>
    </row>
    <row r="274" spans="4:18">
      <c r="D274" s="2"/>
      <c r="E274" s="2"/>
      <c r="F274" s="2"/>
      <c r="R274" s="3"/>
    </row>
    <row r="275" spans="4:18">
      <c r="D275" s="2"/>
      <c r="E275" s="2"/>
      <c r="F275" s="2"/>
      <c r="R275" s="3"/>
    </row>
    <row r="276" spans="4:18">
      <c r="D276" s="2"/>
      <c r="E276" s="2"/>
      <c r="F276" s="2"/>
      <c r="R276" s="3"/>
    </row>
    <row r="277" spans="4:18">
      <c r="D277" s="2"/>
      <c r="E277" s="2"/>
      <c r="F277" s="2"/>
      <c r="R277" s="3"/>
    </row>
    <row r="278" spans="4:18">
      <c r="D278" s="2"/>
      <c r="E278" s="2"/>
      <c r="F278" s="2"/>
      <c r="R278" s="3"/>
    </row>
    <row r="279" spans="4:18">
      <c r="D279" s="2"/>
      <c r="E279" s="2"/>
      <c r="F279" s="2"/>
      <c r="R279" s="3"/>
    </row>
    <row r="280" spans="4:18">
      <c r="D280" s="2"/>
      <c r="E280" s="2"/>
      <c r="F280" s="2"/>
      <c r="R280" s="3"/>
    </row>
    <row r="281" spans="4:18">
      <c r="D281" s="2"/>
      <c r="E281" s="2"/>
      <c r="F281" s="2"/>
      <c r="R281" s="3"/>
    </row>
    <row r="282" spans="4:18">
      <c r="D282" s="2"/>
      <c r="E282" s="2"/>
      <c r="F282" s="2"/>
      <c r="R282" s="3"/>
    </row>
    <row r="283" spans="4:18">
      <c r="D283" s="2"/>
      <c r="E283" s="2"/>
      <c r="F283" s="2"/>
      <c r="R283" s="3"/>
    </row>
    <row r="284" spans="4:18">
      <c r="D284" s="2"/>
      <c r="E284" s="2"/>
      <c r="F284" s="2"/>
      <c r="R284" s="3"/>
    </row>
    <row r="285" spans="4:18">
      <c r="D285" s="2"/>
      <c r="E285" s="2"/>
      <c r="F285" s="2"/>
      <c r="R285" s="3"/>
    </row>
    <row r="286" spans="4:18">
      <c r="D286" s="2"/>
      <c r="E286" s="2"/>
      <c r="F286" s="2"/>
      <c r="R286" s="3"/>
    </row>
    <row r="287" spans="4:18">
      <c r="D287" s="2"/>
      <c r="E287" s="2"/>
      <c r="F287" s="2"/>
      <c r="R287" s="3"/>
    </row>
    <row r="288" spans="4:18">
      <c r="D288" s="2"/>
      <c r="E288" s="2"/>
      <c r="F288" s="2"/>
      <c r="R288" s="3"/>
    </row>
    <row r="289" spans="4:18">
      <c r="D289" s="2"/>
      <c r="E289" s="2"/>
      <c r="F289" s="2"/>
      <c r="R289" s="3"/>
    </row>
    <row r="290" spans="4:18">
      <c r="D290" s="2"/>
      <c r="E290" s="2"/>
      <c r="F290" s="2"/>
      <c r="R290" s="3"/>
    </row>
    <row r="291" spans="4:18">
      <c r="D291" s="2"/>
      <c r="E291" s="2"/>
      <c r="F291" s="2"/>
      <c r="R291" s="3"/>
    </row>
    <row r="292" spans="4:18">
      <c r="D292" s="2"/>
      <c r="E292" s="2"/>
      <c r="F292" s="2"/>
      <c r="R292" s="3"/>
    </row>
    <row r="293" spans="4:18">
      <c r="D293" s="2"/>
      <c r="E293" s="2"/>
      <c r="F293" s="2"/>
      <c r="R293" s="3"/>
    </row>
    <row r="294" spans="4:18">
      <c r="D294" s="2"/>
      <c r="E294" s="2"/>
      <c r="F294" s="2"/>
      <c r="R294" s="3"/>
    </row>
    <row r="295" spans="4:18">
      <c r="D295" s="2"/>
      <c r="E295" s="2"/>
      <c r="F295" s="2"/>
      <c r="R295" s="3"/>
    </row>
    <row r="296" spans="4:18">
      <c r="D296" s="2"/>
      <c r="E296" s="2"/>
      <c r="F296" s="2"/>
      <c r="R296" s="3"/>
    </row>
    <row r="297" spans="4:18">
      <c r="D297" s="2"/>
      <c r="E297" s="2"/>
      <c r="F297" s="2"/>
      <c r="R297" s="3"/>
    </row>
    <row r="298" spans="4:18">
      <c r="D298" s="2"/>
      <c r="E298" s="2"/>
      <c r="F298" s="2"/>
      <c r="R298" s="3"/>
    </row>
    <row r="299" spans="4:18">
      <c r="D299" s="2"/>
      <c r="E299" s="2"/>
      <c r="F299" s="2"/>
      <c r="R299" s="3"/>
    </row>
    <row r="300" spans="4:18">
      <c r="D300" s="2"/>
      <c r="E300" s="2"/>
      <c r="F300" s="2"/>
      <c r="R300" s="3"/>
    </row>
    <row r="301" spans="4:18">
      <c r="D301" s="2"/>
      <c r="E301" s="2"/>
      <c r="F301" s="2"/>
      <c r="R301" s="3"/>
    </row>
    <row r="302" spans="4:18">
      <c r="D302" s="2"/>
      <c r="E302" s="2"/>
      <c r="F302" s="2"/>
      <c r="R302" s="3"/>
    </row>
    <row r="303" spans="4:18">
      <c r="D303" s="2"/>
      <c r="E303" s="2"/>
      <c r="F303" s="2"/>
      <c r="R303" s="3"/>
    </row>
    <row r="304" spans="4:18">
      <c r="D304" s="2"/>
      <c r="E304" s="2"/>
      <c r="F304" s="2"/>
      <c r="R304" s="3"/>
    </row>
    <row r="305" spans="4:18">
      <c r="D305" s="2"/>
      <c r="E305" s="2"/>
      <c r="F305" s="2"/>
      <c r="R305" s="3"/>
    </row>
    <row r="306" spans="4:18">
      <c r="D306" s="2"/>
      <c r="E306" s="2"/>
      <c r="F306" s="2"/>
      <c r="R306" s="3"/>
    </row>
    <row r="307" spans="4:18">
      <c r="D307" s="2"/>
      <c r="E307" s="2"/>
      <c r="F307" s="2"/>
      <c r="R307" s="3"/>
    </row>
    <row r="308" spans="4:18">
      <c r="D308" s="2"/>
      <c r="E308" s="2"/>
      <c r="F308" s="2"/>
      <c r="R308" s="3"/>
    </row>
    <row r="309" spans="4:18">
      <c r="D309" s="2"/>
      <c r="E309" s="2"/>
      <c r="F309" s="2"/>
      <c r="R309" s="3"/>
    </row>
    <row r="310" spans="4:18">
      <c r="D310" s="2"/>
      <c r="E310" s="2"/>
      <c r="F310" s="2"/>
      <c r="R310" s="3"/>
    </row>
    <row r="311" spans="4:18">
      <c r="D311" s="2"/>
      <c r="E311" s="2"/>
      <c r="F311" s="2"/>
      <c r="R311" s="3"/>
    </row>
    <row r="312" spans="4:18">
      <c r="D312" s="2"/>
      <c r="E312" s="2"/>
      <c r="F312" s="2"/>
      <c r="R312" s="3"/>
    </row>
    <row r="313" spans="4:18">
      <c r="D313" s="2"/>
      <c r="E313" s="2"/>
      <c r="F313" s="2"/>
      <c r="R313" s="3"/>
    </row>
    <row r="314" spans="4:18">
      <c r="D314" s="2"/>
      <c r="E314" s="2"/>
      <c r="F314" s="2"/>
      <c r="R314" s="3"/>
    </row>
    <row r="315" spans="4:18">
      <c r="D315" s="2"/>
      <c r="E315" s="2"/>
      <c r="F315" s="2"/>
      <c r="R315" s="3"/>
    </row>
    <row r="316" spans="4:18">
      <c r="D316" s="2"/>
      <c r="E316" s="2"/>
      <c r="F316" s="2"/>
      <c r="R316" s="3"/>
    </row>
    <row r="317" spans="4:18">
      <c r="D317" s="2"/>
      <c r="E317" s="2"/>
      <c r="F317" s="2"/>
      <c r="R317" s="3"/>
    </row>
    <row r="318" spans="4:18">
      <c r="D318" s="2"/>
      <c r="E318" s="2"/>
      <c r="F318" s="2"/>
      <c r="R318" s="3"/>
    </row>
    <row r="319" spans="4:18">
      <c r="D319" s="2"/>
      <c r="E319" s="2"/>
      <c r="F319" s="2"/>
      <c r="R319" s="3"/>
    </row>
    <row r="320" spans="4:18">
      <c r="D320" s="2"/>
      <c r="E320" s="2"/>
      <c r="F320" s="2"/>
      <c r="R320" s="3"/>
    </row>
    <row r="321" spans="4:18">
      <c r="D321" s="2"/>
      <c r="E321" s="2"/>
      <c r="F321" s="2"/>
      <c r="R321" s="3"/>
    </row>
    <row r="322" spans="4:18">
      <c r="D322" s="2"/>
      <c r="E322" s="2"/>
      <c r="F322" s="2"/>
      <c r="R322" s="3"/>
    </row>
    <row r="323" spans="4:18">
      <c r="D323" s="2"/>
      <c r="E323" s="2"/>
      <c r="F323" s="2"/>
      <c r="R323" s="3"/>
    </row>
    <row r="324" spans="4:18">
      <c r="D324" s="2"/>
      <c r="E324" s="2"/>
      <c r="F324" s="2"/>
      <c r="R324" s="3"/>
    </row>
    <row r="325" spans="4:18">
      <c r="D325" s="2"/>
      <c r="E325" s="2"/>
      <c r="F325" s="2"/>
      <c r="R325" s="3"/>
    </row>
    <row r="326" spans="4:18">
      <c r="D326" s="2"/>
      <c r="E326" s="2"/>
      <c r="F326" s="2"/>
      <c r="R326" s="3"/>
    </row>
    <row r="327" spans="4:18">
      <c r="D327" s="2"/>
      <c r="E327" s="2"/>
      <c r="F327" s="2"/>
      <c r="R327" s="3"/>
    </row>
    <row r="328" spans="4:18">
      <c r="D328" s="2"/>
      <c r="E328" s="2"/>
      <c r="F328" s="2"/>
      <c r="R328" s="3"/>
    </row>
    <row r="329" spans="4:18">
      <c r="D329" s="2"/>
      <c r="E329" s="2"/>
      <c r="F329" s="2"/>
      <c r="R329" s="3"/>
    </row>
    <row r="330" spans="4:18">
      <c r="D330" s="2"/>
      <c r="E330" s="2"/>
      <c r="F330" s="2"/>
      <c r="R330" s="3"/>
    </row>
    <row r="331" spans="4:18">
      <c r="D331" s="2"/>
      <c r="E331" s="2"/>
      <c r="F331" s="2"/>
      <c r="R331" s="3"/>
    </row>
    <row r="332" spans="4:18">
      <c r="D332" s="2"/>
      <c r="E332" s="2"/>
      <c r="F332" s="2"/>
      <c r="R332" s="3"/>
    </row>
    <row r="333" spans="4:18">
      <c r="D333" s="2"/>
      <c r="E333" s="2"/>
      <c r="F333" s="2"/>
      <c r="R333" s="3"/>
    </row>
    <row r="334" spans="4:18">
      <c r="D334" s="2"/>
      <c r="E334" s="2"/>
      <c r="F334" s="2"/>
      <c r="R334" s="3"/>
    </row>
    <row r="335" spans="4:18">
      <c r="D335" s="2"/>
      <c r="E335" s="2"/>
      <c r="F335" s="2"/>
      <c r="R335" s="3"/>
    </row>
    <row r="336" spans="4:18">
      <c r="D336" s="2"/>
      <c r="E336" s="2"/>
      <c r="F336" s="2"/>
      <c r="R336" s="3"/>
    </row>
    <row r="337" spans="4:18">
      <c r="D337" s="2"/>
      <c r="E337" s="2"/>
      <c r="F337" s="2"/>
      <c r="R337" s="3"/>
    </row>
    <row r="338" spans="4:18">
      <c r="D338" s="2"/>
      <c r="E338" s="2"/>
      <c r="F338" s="2"/>
      <c r="R338" s="3"/>
    </row>
    <row r="339" spans="4:18">
      <c r="D339" s="2"/>
      <c r="E339" s="2"/>
      <c r="F339" s="2"/>
      <c r="R339" s="3"/>
    </row>
    <row r="340" spans="4:18">
      <c r="D340" s="2"/>
      <c r="E340" s="2"/>
      <c r="F340" s="2"/>
      <c r="R340" s="3"/>
    </row>
    <row r="341" spans="4:18">
      <c r="D341" s="2"/>
      <c r="E341" s="2"/>
      <c r="F341" s="2"/>
      <c r="R341" s="3"/>
    </row>
    <row r="342" spans="4:18">
      <c r="D342" s="2"/>
      <c r="E342" s="2"/>
      <c r="F342" s="2"/>
      <c r="R342" s="3"/>
    </row>
    <row r="343" spans="4:18">
      <c r="D343" s="2"/>
      <c r="E343" s="2"/>
      <c r="F343" s="2"/>
      <c r="R343" s="3"/>
    </row>
    <row r="344" spans="4:18">
      <c r="D344" s="2"/>
      <c r="E344" s="2"/>
      <c r="F344" s="2"/>
      <c r="R344" s="3"/>
    </row>
    <row r="345" spans="4:18">
      <c r="D345" s="2"/>
      <c r="E345" s="2"/>
      <c r="F345" s="2"/>
      <c r="R345" s="3"/>
    </row>
    <row r="346" spans="4:18">
      <c r="D346" s="2"/>
      <c r="E346" s="2"/>
      <c r="F346" s="2"/>
      <c r="R346" s="3"/>
    </row>
    <row r="347" spans="4:18">
      <c r="D347" s="2"/>
      <c r="E347" s="2"/>
      <c r="F347" s="2"/>
      <c r="R347" s="3"/>
    </row>
    <row r="348" spans="4:18">
      <c r="D348" s="2"/>
      <c r="E348" s="2"/>
      <c r="F348" s="2"/>
      <c r="R348" s="3"/>
    </row>
    <row r="349" spans="4:18">
      <c r="D349" s="2"/>
      <c r="E349" s="2"/>
      <c r="F349" s="2"/>
      <c r="R349" s="3"/>
    </row>
    <row r="350" spans="4:18">
      <c r="D350" s="2"/>
      <c r="E350" s="2"/>
      <c r="F350" s="2"/>
      <c r="R350" s="3"/>
    </row>
    <row r="351" spans="4:18">
      <c r="D351" s="2"/>
      <c r="E351" s="2"/>
      <c r="F351" s="2"/>
      <c r="R351" s="3"/>
    </row>
    <row r="352" spans="4:18">
      <c r="D352" s="2"/>
      <c r="E352" s="2"/>
      <c r="F352" s="2"/>
      <c r="R352" s="3"/>
    </row>
    <row r="353" spans="4:18">
      <c r="D353" s="2"/>
      <c r="E353" s="2"/>
      <c r="F353" s="2"/>
      <c r="R353" s="3"/>
    </row>
    <row r="354" spans="4:18">
      <c r="D354" s="2"/>
      <c r="E354" s="2"/>
      <c r="F354" s="2"/>
      <c r="R354" s="3"/>
    </row>
    <row r="355" spans="4:18">
      <c r="D355" s="2"/>
      <c r="E355" s="2"/>
      <c r="F355" s="2"/>
      <c r="R355" s="3"/>
    </row>
    <row r="356" spans="4:18">
      <c r="D356" s="2"/>
      <c r="E356" s="2"/>
      <c r="F356" s="2"/>
      <c r="R356" s="3"/>
    </row>
    <row r="357" spans="4:18">
      <c r="D357" s="2"/>
      <c r="E357" s="2"/>
      <c r="F357" s="2"/>
      <c r="R357" s="3"/>
    </row>
    <row r="358" spans="4:18">
      <c r="D358" s="2"/>
      <c r="E358" s="2"/>
      <c r="F358" s="2"/>
      <c r="R358" s="3"/>
    </row>
    <row r="359" spans="4:18">
      <c r="D359" s="2"/>
      <c r="E359" s="2"/>
      <c r="F359" s="2"/>
      <c r="R359" s="3"/>
    </row>
    <row r="360" spans="4:18">
      <c r="D360" s="2"/>
      <c r="E360" s="2"/>
      <c r="F360" s="2"/>
      <c r="R360" s="3"/>
    </row>
    <row r="361" spans="4:18">
      <c r="D361" s="2"/>
      <c r="E361" s="2"/>
      <c r="F361" s="2"/>
      <c r="R361" s="3"/>
    </row>
    <row r="362" spans="4:18">
      <c r="D362" s="2"/>
      <c r="E362" s="2"/>
      <c r="F362" s="2"/>
      <c r="R362" s="3"/>
    </row>
    <row r="363" spans="4:18">
      <c r="D363" s="2"/>
      <c r="E363" s="2"/>
      <c r="F363" s="2"/>
      <c r="R363" s="3"/>
    </row>
    <row r="364" spans="4:18">
      <c r="D364" s="2"/>
      <c r="E364" s="2"/>
      <c r="F364" s="2"/>
      <c r="R364" s="3"/>
    </row>
    <row r="365" spans="4:18">
      <c r="D365" s="2"/>
      <c r="E365" s="2"/>
      <c r="F365" s="2"/>
      <c r="R365" s="3"/>
    </row>
    <row r="366" spans="4:18">
      <c r="D366" s="2"/>
      <c r="E366" s="2"/>
      <c r="F366" s="2"/>
      <c r="R366" s="3"/>
    </row>
    <row r="367" spans="4:18">
      <c r="D367" s="2"/>
      <c r="E367" s="2"/>
      <c r="F367" s="2"/>
      <c r="R367" s="3"/>
    </row>
    <row r="368" spans="4:18">
      <c r="D368" s="2"/>
      <c r="E368" s="2"/>
      <c r="F368" s="2"/>
      <c r="R368" s="3"/>
    </row>
    <row r="369" spans="4:18">
      <c r="D369" s="2"/>
      <c r="E369" s="2"/>
      <c r="F369" s="2"/>
      <c r="R369" s="3"/>
    </row>
    <row r="370" spans="4:18">
      <c r="D370" s="2"/>
      <c r="E370" s="2"/>
      <c r="F370" s="2"/>
      <c r="R370" s="3"/>
    </row>
    <row r="371" spans="4:18">
      <c r="D371" s="2"/>
      <c r="E371" s="2"/>
      <c r="F371" s="2"/>
      <c r="R371" s="3"/>
    </row>
    <row r="372" spans="4:18">
      <c r="D372" s="2"/>
      <c r="E372" s="2"/>
      <c r="F372" s="2"/>
      <c r="R372" s="3"/>
    </row>
    <row r="373" spans="4:18">
      <c r="D373" s="2"/>
      <c r="E373" s="2"/>
      <c r="F373" s="2"/>
      <c r="R373" s="3"/>
    </row>
    <row r="374" spans="4:18">
      <c r="D374" s="2"/>
      <c r="E374" s="2"/>
      <c r="F374" s="2"/>
      <c r="R374" s="3"/>
    </row>
    <row r="375" spans="4:18">
      <c r="D375" s="2"/>
      <c r="E375" s="2"/>
      <c r="F375" s="2"/>
      <c r="R375" s="3"/>
    </row>
    <row r="376" spans="4:18">
      <c r="D376" s="2"/>
      <c r="E376" s="2"/>
      <c r="F376" s="2"/>
      <c r="R376" s="3"/>
    </row>
    <row r="377" spans="4:18">
      <c r="D377" s="2"/>
      <c r="E377" s="2"/>
      <c r="F377" s="2"/>
      <c r="R377" s="3"/>
    </row>
    <row r="378" spans="4:18">
      <c r="D378" s="2"/>
      <c r="E378" s="2"/>
      <c r="F378" s="2"/>
      <c r="R378" s="3"/>
    </row>
    <row r="379" spans="4:18">
      <c r="D379" s="2"/>
      <c r="E379" s="2"/>
      <c r="F379" s="2"/>
      <c r="R379" s="3"/>
    </row>
    <row r="380" spans="4:18">
      <c r="D380" s="2"/>
      <c r="E380" s="2"/>
      <c r="F380" s="2"/>
      <c r="R380" s="3"/>
    </row>
    <row r="381" spans="4:18">
      <c r="D381" s="2"/>
      <c r="E381" s="2"/>
      <c r="F381" s="2"/>
      <c r="R381" s="3"/>
    </row>
    <row r="382" spans="4:18">
      <c r="D382" s="2"/>
      <c r="E382" s="2"/>
      <c r="F382" s="2"/>
      <c r="R382" s="3"/>
    </row>
    <row r="383" spans="4:18">
      <c r="D383" s="2"/>
      <c r="E383" s="2"/>
      <c r="F383" s="2"/>
      <c r="R383" s="3"/>
    </row>
    <row r="384" spans="4:18">
      <c r="D384" s="2"/>
      <c r="E384" s="2"/>
      <c r="F384" s="2"/>
      <c r="R384" s="3"/>
    </row>
    <row r="385" spans="4:18">
      <c r="D385" s="2"/>
      <c r="E385" s="2"/>
      <c r="F385" s="2"/>
      <c r="R385" s="3"/>
    </row>
    <row r="386" spans="4:18">
      <c r="D386" s="2"/>
      <c r="E386" s="2"/>
      <c r="F386" s="2"/>
      <c r="R386" s="3"/>
    </row>
    <row r="387" spans="4:18">
      <c r="D387" s="2"/>
      <c r="E387" s="2"/>
      <c r="F387" s="2"/>
      <c r="R387" s="3"/>
    </row>
    <row r="388" spans="4:18">
      <c r="D388" s="2"/>
      <c r="E388" s="2"/>
      <c r="F388" s="2"/>
      <c r="R388" s="3"/>
    </row>
    <row r="389" spans="4:18">
      <c r="D389" s="2"/>
      <c r="E389" s="2"/>
      <c r="F389" s="2"/>
      <c r="R389" s="3"/>
    </row>
    <row r="390" spans="4:18">
      <c r="D390" s="2"/>
      <c r="E390" s="2"/>
      <c r="F390" s="2"/>
      <c r="R390" s="3"/>
    </row>
    <row r="391" spans="4:18">
      <c r="D391" s="2"/>
      <c r="E391" s="2"/>
      <c r="F391" s="2"/>
      <c r="R391" s="3"/>
    </row>
    <row r="392" spans="4:18">
      <c r="D392" s="2"/>
      <c r="E392" s="2"/>
      <c r="F392" s="2"/>
      <c r="R392" s="3"/>
    </row>
    <row r="393" spans="4:18">
      <c r="D393" s="2"/>
      <c r="E393" s="2"/>
      <c r="F393" s="2"/>
      <c r="R393" s="3"/>
    </row>
    <row r="394" spans="4:18">
      <c r="D394" s="2"/>
      <c r="E394" s="2"/>
      <c r="F394" s="2"/>
      <c r="R394" s="3"/>
    </row>
    <row r="395" spans="4:18">
      <c r="D395" s="2"/>
      <c r="E395" s="2"/>
      <c r="F395" s="2"/>
      <c r="R395" s="3"/>
    </row>
    <row r="396" spans="4:18">
      <c r="D396" s="2"/>
      <c r="E396" s="2"/>
      <c r="F396" s="2"/>
      <c r="R396" s="3"/>
    </row>
    <row r="397" spans="4:18">
      <c r="D397" s="2"/>
      <c r="E397" s="2"/>
      <c r="F397" s="2"/>
      <c r="R397" s="3"/>
    </row>
    <row r="398" spans="4:18">
      <c r="D398" s="2"/>
      <c r="E398" s="2"/>
      <c r="F398" s="2"/>
      <c r="R398" s="3"/>
    </row>
    <row r="399" spans="4:18">
      <c r="D399" s="2"/>
      <c r="E399" s="2"/>
      <c r="F399" s="2"/>
      <c r="R399" s="3"/>
    </row>
    <row r="400" spans="4:18">
      <c r="D400" s="2"/>
      <c r="E400" s="2"/>
      <c r="F400" s="2"/>
      <c r="R400" s="3"/>
    </row>
    <row r="401" spans="4:18">
      <c r="D401" s="2"/>
      <c r="E401" s="2"/>
      <c r="F401" s="2"/>
      <c r="R401" s="3"/>
    </row>
    <row r="402" spans="4:18">
      <c r="D402" s="2"/>
      <c r="E402" s="2"/>
      <c r="F402" s="2"/>
      <c r="R402" s="3"/>
    </row>
    <row r="403" spans="4:18">
      <c r="D403" s="2"/>
      <c r="E403" s="2"/>
      <c r="F403" s="2"/>
      <c r="R403" s="3"/>
    </row>
    <row r="404" spans="4:18">
      <c r="D404" s="2"/>
      <c r="E404" s="2"/>
      <c r="F404" s="2"/>
      <c r="R404" s="3"/>
    </row>
    <row r="405" spans="4:18">
      <c r="D405" s="2"/>
      <c r="E405" s="2"/>
      <c r="F405" s="2"/>
      <c r="R405" s="3"/>
    </row>
    <row r="406" spans="4:18">
      <c r="D406" s="2"/>
      <c r="E406" s="2"/>
      <c r="F406" s="2"/>
      <c r="R406" s="3"/>
    </row>
    <row r="407" spans="4:18">
      <c r="D407" s="2"/>
      <c r="E407" s="2"/>
      <c r="F407" s="2"/>
      <c r="R407" s="3"/>
    </row>
    <row r="408" spans="4:18">
      <c r="D408" s="2"/>
      <c r="E408" s="2"/>
      <c r="F408" s="2"/>
      <c r="R408" s="3"/>
    </row>
    <row r="409" spans="4:18">
      <c r="D409" s="2"/>
      <c r="E409" s="2"/>
      <c r="F409" s="2"/>
      <c r="R409" s="3"/>
    </row>
    <row r="410" spans="4:18">
      <c r="D410" s="2"/>
      <c r="E410" s="2"/>
      <c r="F410" s="2"/>
      <c r="R410" s="3"/>
    </row>
    <row r="411" spans="4:18">
      <c r="D411" s="2"/>
      <c r="E411" s="2"/>
      <c r="F411" s="2"/>
      <c r="R411" s="3"/>
    </row>
    <row r="412" spans="4:18">
      <c r="D412" s="2"/>
      <c r="E412" s="2"/>
      <c r="F412" s="2"/>
      <c r="R412" s="3"/>
    </row>
    <row r="413" spans="4:18">
      <c r="D413" s="2"/>
      <c r="E413" s="2"/>
      <c r="F413" s="2"/>
      <c r="R413" s="3"/>
    </row>
    <row r="414" spans="4:18">
      <c r="D414" s="2"/>
      <c r="E414" s="2"/>
      <c r="F414" s="2"/>
      <c r="R414" s="3"/>
    </row>
    <row r="415" spans="4:18">
      <c r="D415" s="2"/>
      <c r="E415" s="2"/>
      <c r="F415" s="2"/>
      <c r="R415" s="3"/>
    </row>
    <row r="416" spans="4:18">
      <c r="D416" s="2"/>
      <c r="E416" s="2"/>
      <c r="F416" s="2"/>
      <c r="R416" s="3"/>
    </row>
    <row r="417" spans="4:18">
      <c r="D417" s="2"/>
      <c r="E417" s="2"/>
      <c r="F417" s="2"/>
      <c r="R417" s="3"/>
    </row>
    <row r="418" spans="4:18">
      <c r="D418" s="2"/>
      <c r="E418" s="2"/>
      <c r="F418" s="2"/>
      <c r="R418" s="3"/>
    </row>
    <row r="419" spans="4:18">
      <c r="D419" s="2"/>
      <c r="E419" s="2"/>
      <c r="F419" s="2"/>
      <c r="R419" s="3"/>
    </row>
    <row r="420" spans="4:18">
      <c r="D420" s="2"/>
      <c r="E420" s="2"/>
      <c r="F420" s="2"/>
      <c r="R420" s="3"/>
    </row>
    <row r="421" spans="4:18">
      <c r="D421" s="2"/>
      <c r="E421" s="2"/>
      <c r="F421" s="2"/>
      <c r="R421" s="3"/>
    </row>
    <row r="422" spans="4:18">
      <c r="D422" s="2"/>
      <c r="E422" s="2"/>
      <c r="F422" s="2"/>
      <c r="R422" s="3"/>
    </row>
    <row r="423" spans="4:18">
      <c r="D423" s="2"/>
      <c r="E423" s="2"/>
      <c r="F423" s="2"/>
      <c r="R423" s="3"/>
    </row>
    <row r="424" spans="4:18">
      <c r="D424" s="2"/>
      <c r="E424" s="2"/>
      <c r="F424" s="2"/>
      <c r="R424" s="3"/>
    </row>
    <row r="425" spans="4:18">
      <c r="D425" s="2"/>
      <c r="E425" s="2"/>
      <c r="F425" s="2"/>
      <c r="R425" s="3"/>
    </row>
    <row r="426" spans="4:18">
      <c r="D426" s="2"/>
      <c r="E426" s="2"/>
      <c r="F426" s="2"/>
      <c r="R426" s="3"/>
    </row>
    <row r="427" spans="4:18">
      <c r="D427" s="2"/>
      <c r="E427" s="2"/>
      <c r="F427" s="2"/>
      <c r="R427" s="3"/>
    </row>
    <row r="428" spans="4:18">
      <c r="D428" s="2"/>
      <c r="E428" s="2"/>
      <c r="F428" s="2"/>
      <c r="R428" s="3"/>
    </row>
    <row r="429" spans="4:18">
      <c r="D429" s="2"/>
      <c r="E429" s="2"/>
      <c r="F429" s="2"/>
      <c r="R429" s="3"/>
    </row>
    <row r="430" spans="4:18">
      <c r="D430" s="2"/>
      <c r="E430" s="2"/>
      <c r="F430" s="2"/>
      <c r="R430" s="3"/>
    </row>
    <row r="431" spans="4:18">
      <c r="D431" s="2"/>
      <c r="E431" s="2"/>
      <c r="F431" s="2"/>
      <c r="R431" s="3"/>
    </row>
    <row r="432" spans="4:18">
      <c r="D432" s="2"/>
      <c r="E432" s="2"/>
      <c r="F432" s="2"/>
      <c r="R432" s="3"/>
    </row>
    <row r="433" spans="4:18">
      <c r="D433" s="2"/>
      <c r="E433" s="2"/>
      <c r="F433" s="2"/>
      <c r="R433" s="3"/>
    </row>
    <row r="434" spans="4:18">
      <c r="D434" s="2"/>
      <c r="E434" s="2"/>
      <c r="F434" s="2"/>
      <c r="R434" s="3"/>
    </row>
    <row r="435" spans="4:18">
      <c r="D435" s="2"/>
      <c r="E435" s="2"/>
      <c r="F435" s="2"/>
      <c r="R435" s="3"/>
    </row>
    <row r="436" spans="4:18">
      <c r="D436" s="2"/>
      <c r="E436" s="2"/>
      <c r="F436" s="2"/>
      <c r="R436" s="3"/>
    </row>
    <row r="437" spans="4:18">
      <c r="D437" s="2"/>
      <c r="E437" s="2"/>
      <c r="F437" s="2"/>
      <c r="R437" s="3"/>
    </row>
    <row r="438" spans="4:18">
      <c r="D438" s="2"/>
      <c r="E438" s="2"/>
      <c r="F438" s="2"/>
      <c r="R438" s="3"/>
    </row>
    <row r="439" spans="4:18">
      <c r="D439" s="2"/>
      <c r="E439" s="2"/>
      <c r="F439" s="2"/>
      <c r="R439" s="3"/>
    </row>
    <row r="440" spans="4:18">
      <c r="D440" s="2"/>
      <c r="E440" s="2"/>
      <c r="F440" s="2"/>
      <c r="R440" s="3"/>
    </row>
    <row r="441" spans="4:18">
      <c r="D441" s="2"/>
      <c r="E441" s="2"/>
      <c r="F441" s="2"/>
      <c r="R441" s="3"/>
    </row>
    <row r="442" spans="4:18">
      <c r="D442" s="2"/>
      <c r="E442" s="2"/>
      <c r="F442" s="2"/>
      <c r="R442" s="3"/>
    </row>
    <row r="443" spans="4:18">
      <c r="D443" s="2"/>
      <c r="E443" s="2"/>
      <c r="F443" s="2"/>
      <c r="R443" s="3"/>
    </row>
    <row r="444" spans="4:18">
      <c r="D444" s="2"/>
      <c r="E444" s="2"/>
      <c r="F444" s="2"/>
      <c r="R444" s="3"/>
    </row>
    <row r="445" spans="4:18">
      <c r="D445" s="2"/>
      <c r="E445" s="2"/>
      <c r="F445" s="2"/>
      <c r="R445" s="3"/>
    </row>
    <row r="446" spans="4:18">
      <c r="D446" s="2"/>
      <c r="E446" s="2"/>
      <c r="F446" s="2"/>
      <c r="R446" s="3"/>
    </row>
    <row r="447" spans="4:18">
      <c r="D447" s="2"/>
      <c r="E447" s="2"/>
      <c r="F447" s="2"/>
      <c r="R447" s="3"/>
    </row>
    <row r="448" spans="4:18">
      <c r="D448" s="2"/>
      <c r="E448" s="2"/>
      <c r="F448" s="2"/>
      <c r="R448" s="3"/>
    </row>
    <row r="449" spans="4:18">
      <c r="D449" s="2"/>
      <c r="E449" s="2"/>
      <c r="F449" s="2"/>
      <c r="R449" s="3"/>
    </row>
    <row r="450" spans="4:18">
      <c r="D450" s="2"/>
      <c r="E450" s="2"/>
      <c r="F450" s="2"/>
      <c r="R450" s="3"/>
    </row>
    <row r="451" spans="4:18">
      <c r="D451" s="2"/>
      <c r="E451" s="2"/>
      <c r="F451" s="2"/>
      <c r="R451" s="3"/>
    </row>
    <row r="452" spans="4:18">
      <c r="D452" s="2"/>
      <c r="E452" s="2"/>
      <c r="F452" s="2"/>
      <c r="R452" s="3"/>
    </row>
    <row r="453" spans="4:18">
      <c r="D453" s="2"/>
      <c r="E453" s="2"/>
      <c r="F453" s="2"/>
      <c r="R453" s="3"/>
    </row>
    <row r="454" spans="4:18">
      <c r="D454" s="2"/>
      <c r="E454" s="2"/>
      <c r="F454" s="2"/>
      <c r="R454" s="3"/>
    </row>
    <row r="455" spans="4:18">
      <c r="D455" s="2"/>
      <c r="E455" s="2"/>
      <c r="F455" s="2"/>
      <c r="R455" s="3"/>
    </row>
    <row r="456" spans="4:18">
      <c r="D456" s="2"/>
      <c r="E456" s="2"/>
      <c r="F456" s="2"/>
      <c r="R456" s="3"/>
    </row>
    <row r="457" spans="4:18">
      <c r="D457" s="2"/>
      <c r="E457" s="2"/>
      <c r="F457" s="2"/>
      <c r="R457" s="3"/>
    </row>
    <row r="458" spans="4:18">
      <c r="D458" s="2"/>
      <c r="E458" s="2"/>
      <c r="F458" s="2"/>
      <c r="R458" s="3"/>
    </row>
    <row r="459" spans="4:18">
      <c r="D459" s="2"/>
      <c r="E459" s="2"/>
      <c r="F459" s="2"/>
      <c r="R459" s="3"/>
    </row>
    <row r="460" spans="4:18">
      <c r="D460" s="2"/>
      <c r="E460" s="2"/>
      <c r="F460" s="2"/>
      <c r="R460" s="3"/>
    </row>
    <row r="461" spans="4:18">
      <c r="D461" s="2"/>
      <c r="E461" s="2"/>
      <c r="F461" s="2"/>
      <c r="R461" s="3"/>
    </row>
    <row r="462" spans="4:18">
      <c r="D462" s="2"/>
      <c r="E462" s="2"/>
      <c r="F462" s="2"/>
      <c r="R462" s="3"/>
    </row>
    <row r="463" spans="4:18">
      <c r="D463" s="2"/>
      <c r="E463" s="2"/>
      <c r="F463" s="2"/>
      <c r="R463" s="3"/>
    </row>
    <row r="464" spans="4:18">
      <c r="D464" s="2"/>
      <c r="E464" s="2"/>
      <c r="F464" s="2"/>
      <c r="R464" s="3"/>
    </row>
    <row r="465" spans="4:18">
      <c r="D465" s="2"/>
      <c r="E465" s="2"/>
      <c r="F465" s="2"/>
      <c r="R465" s="3"/>
    </row>
    <row r="466" spans="4:18">
      <c r="D466" s="2"/>
      <c r="E466" s="2"/>
      <c r="F466" s="2"/>
      <c r="R466" s="3"/>
    </row>
    <row r="467" spans="4:18">
      <c r="D467" s="2"/>
      <c r="E467" s="2"/>
      <c r="F467" s="2"/>
      <c r="R467" s="3"/>
    </row>
    <row r="468" spans="4:18">
      <c r="D468" s="2"/>
      <c r="E468" s="2"/>
      <c r="F468" s="2"/>
      <c r="R468" s="3"/>
    </row>
    <row r="469" spans="4:18">
      <c r="D469" s="2"/>
      <c r="E469" s="2"/>
      <c r="F469" s="2"/>
      <c r="R469" s="3"/>
    </row>
    <row r="470" spans="4:18">
      <c r="D470" s="2"/>
      <c r="E470" s="2"/>
      <c r="F470" s="2"/>
      <c r="R470" s="3"/>
    </row>
    <row r="471" spans="4:18">
      <c r="D471" s="2"/>
      <c r="E471" s="2"/>
      <c r="F471" s="2"/>
      <c r="R471" s="3"/>
    </row>
    <row r="472" spans="4:18">
      <c r="D472" s="2"/>
      <c r="E472" s="2"/>
      <c r="F472" s="2"/>
      <c r="R472" s="3"/>
    </row>
    <row r="473" spans="4:18">
      <c r="D473" s="2"/>
      <c r="E473" s="2"/>
      <c r="F473" s="2"/>
      <c r="R473" s="3"/>
    </row>
    <row r="474" spans="4:18">
      <c r="D474" s="2"/>
      <c r="E474" s="2"/>
      <c r="F474" s="2"/>
      <c r="R474" s="3"/>
    </row>
    <row r="475" spans="4:18">
      <c r="D475" s="2"/>
      <c r="E475" s="2"/>
      <c r="F475" s="2"/>
      <c r="R475" s="3"/>
    </row>
    <row r="476" spans="4:18">
      <c r="D476" s="2"/>
      <c r="E476" s="2"/>
      <c r="F476" s="2"/>
      <c r="R476" s="3"/>
    </row>
    <row r="477" spans="4:18">
      <c r="D477" s="2"/>
      <c r="E477" s="2"/>
      <c r="F477" s="2"/>
      <c r="R477" s="3"/>
    </row>
    <row r="478" spans="4:18">
      <c r="D478" s="2"/>
      <c r="E478" s="2"/>
      <c r="F478" s="2"/>
      <c r="R478" s="3"/>
    </row>
    <row r="479" spans="4:18">
      <c r="D479" s="2"/>
      <c r="E479" s="2"/>
      <c r="F479" s="2"/>
      <c r="R479" s="3"/>
    </row>
    <row r="480" spans="4:18">
      <c r="D480" s="2"/>
      <c r="E480" s="2"/>
      <c r="F480" s="2"/>
      <c r="R480" s="3"/>
    </row>
    <row r="481" spans="4:18">
      <c r="D481" s="2"/>
      <c r="E481" s="2"/>
      <c r="F481" s="2"/>
      <c r="R481" s="3"/>
    </row>
    <row r="482" spans="4:18">
      <c r="D482" s="2"/>
      <c r="E482" s="2"/>
      <c r="F482" s="2"/>
      <c r="R482" s="3"/>
    </row>
    <row r="483" spans="4:18">
      <c r="D483" s="2"/>
      <c r="E483" s="2"/>
      <c r="F483" s="2"/>
      <c r="R483" s="3"/>
    </row>
    <row r="484" spans="4:18">
      <c r="D484" s="2"/>
      <c r="E484" s="2"/>
      <c r="F484" s="2"/>
      <c r="R484" s="3"/>
    </row>
    <row r="485" spans="4:18">
      <c r="D485" s="2"/>
      <c r="E485" s="2"/>
      <c r="F485" s="2"/>
      <c r="R485" s="3"/>
    </row>
    <row r="486" spans="4:18">
      <c r="D486" s="2"/>
      <c r="E486" s="2"/>
      <c r="F486" s="2"/>
      <c r="R486" s="3"/>
    </row>
    <row r="487" spans="4:18">
      <c r="D487" s="2"/>
      <c r="E487" s="2"/>
      <c r="F487" s="2"/>
      <c r="R487" s="3"/>
    </row>
    <row r="488" spans="4:18">
      <c r="D488" s="2"/>
      <c r="E488" s="2"/>
      <c r="F488" s="2"/>
      <c r="R488" s="3"/>
    </row>
    <row r="489" spans="4:18">
      <c r="D489" s="2"/>
      <c r="E489" s="2"/>
      <c r="F489" s="2"/>
      <c r="R489" s="3"/>
    </row>
    <row r="490" spans="4:18">
      <c r="D490" s="2"/>
      <c r="E490" s="2"/>
      <c r="F490" s="2"/>
      <c r="R490" s="3"/>
    </row>
    <row r="491" spans="4:18">
      <c r="D491" s="2"/>
      <c r="E491" s="2"/>
      <c r="F491" s="2"/>
      <c r="R491" s="3"/>
    </row>
    <row r="492" spans="4:18">
      <c r="D492" s="2"/>
      <c r="E492" s="2"/>
      <c r="F492" s="2"/>
      <c r="R492" s="3"/>
    </row>
    <row r="493" spans="4:18">
      <c r="D493" s="2"/>
      <c r="E493" s="2"/>
      <c r="F493" s="2"/>
      <c r="R493" s="3"/>
    </row>
    <row r="494" spans="4:18">
      <c r="D494" s="2"/>
      <c r="E494" s="2"/>
      <c r="F494" s="2"/>
      <c r="R494" s="3"/>
    </row>
    <row r="495" spans="4:18">
      <c r="D495" s="2"/>
      <c r="E495" s="2"/>
      <c r="F495" s="2"/>
      <c r="R495" s="3"/>
    </row>
    <row r="496" spans="4:18">
      <c r="D496" s="2"/>
      <c r="E496" s="2"/>
      <c r="F496" s="2"/>
      <c r="R496" s="3"/>
    </row>
    <row r="497" spans="4:18">
      <c r="D497" s="2"/>
      <c r="E497" s="2"/>
      <c r="F497" s="2"/>
      <c r="R497" s="3"/>
    </row>
    <row r="498" spans="4:18">
      <c r="D498" s="2"/>
      <c r="E498" s="2"/>
      <c r="F498" s="2"/>
      <c r="R498" s="3"/>
    </row>
    <row r="499" spans="4:18">
      <c r="D499" s="2"/>
      <c r="E499" s="2"/>
      <c r="F499" s="2"/>
      <c r="R499" s="3"/>
    </row>
    <row r="500" spans="4:18">
      <c r="D500" s="2"/>
      <c r="E500" s="2"/>
      <c r="F500" s="2"/>
      <c r="R500" s="3"/>
    </row>
    <row r="501" spans="4:18">
      <c r="D501" s="2"/>
      <c r="E501" s="2"/>
      <c r="F501" s="2"/>
      <c r="R501" s="3"/>
    </row>
    <row r="502" spans="4:18">
      <c r="D502" s="2"/>
      <c r="E502" s="2"/>
      <c r="F502" s="2"/>
      <c r="R502" s="3"/>
    </row>
    <row r="503" spans="4:18">
      <c r="D503" s="2"/>
      <c r="E503" s="2"/>
      <c r="F503" s="2"/>
      <c r="R503" s="3"/>
    </row>
    <row r="504" spans="4:18">
      <c r="D504" s="2"/>
      <c r="E504" s="2"/>
      <c r="F504" s="2"/>
      <c r="R504" s="3"/>
    </row>
    <row r="505" spans="4:18">
      <c r="D505" s="2"/>
      <c r="E505" s="2"/>
      <c r="F505" s="2"/>
      <c r="R505" s="3"/>
    </row>
    <row r="506" spans="4:18">
      <c r="D506" s="2"/>
      <c r="E506" s="2"/>
      <c r="F506" s="2"/>
      <c r="R506" s="3"/>
    </row>
    <row r="507" spans="4:18">
      <c r="D507" s="2"/>
      <c r="E507" s="2"/>
      <c r="F507" s="2"/>
      <c r="R507" s="3"/>
    </row>
    <row r="508" spans="4:18">
      <c r="D508" s="2"/>
      <c r="E508" s="2"/>
      <c r="F508" s="2"/>
      <c r="R508" s="3"/>
    </row>
    <row r="509" spans="4:18">
      <c r="D509" s="2"/>
      <c r="E509" s="2"/>
      <c r="F509" s="2"/>
      <c r="R509" s="3"/>
    </row>
    <row r="510" spans="4:18">
      <c r="D510" s="2"/>
      <c r="E510" s="2"/>
      <c r="F510" s="2"/>
      <c r="R510" s="3"/>
    </row>
    <row r="511" spans="4:18">
      <c r="D511" s="2"/>
      <c r="E511" s="2"/>
      <c r="F511" s="2"/>
      <c r="R511" s="3"/>
    </row>
    <row r="512" spans="4:18">
      <c r="D512" s="2"/>
      <c r="E512" s="2"/>
      <c r="F512" s="2"/>
      <c r="R512" s="3"/>
    </row>
    <row r="513" spans="4:18">
      <c r="D513" s="2"/>
      <c r="E513" s="2"/>
      <c r="F513" s="2"/>
      <c r="R513" s="3"/>
    </row>
    <row r="514" spans="4:18">
      <c r="D514" s="2"/>
      <c r="E514" s="2"/>
      <c r="F514" s="2"/>
      <c r="R514" s="3"/>
    </row>
    <row r="515" spans="4:18">
      <c r="D515" s="2"/>
      <c r="E515" s="2"/>
      <c r="F515" s="2"/>
      <c r="R515" s="3"/>
    </row>
    <row r="516" spans="4:18">
      <c r="D516" s="2"/>
      <c r="E516" s="2"/>
      <c r="F516" s="2"/>
      <c r="R516" s="3"/>
    </row>
    <row r="517" spans="4:18">
      <c r="D517" s="2"/>
      <c r="E517" s="2"/>
      <c r="F517" s="2"/>
      <c r="R517" s="3"/>
    </row>
    <row r="518" spans="4:18">
      <c r="D518" s="2"/>
      <c r="E518" s="2"/>
      <c r="F518" s="2"/>
      <c r="R518" s="3"/>
    </row>
    <row r="519" spans="4:18">
      <c r="D519" s="2"/>
      <c r="E519" s="2"/>
      <c r="F519" s="2"/>
      <c r="R519" s="3"/>
    </row>
    <row r="520" spans="4:18">
      <c r="D520" s="2"/>
      <c r="E520" s="2"/>
      <c r="F520" s="2"/>
      <c r="R520" s="3"/>
    </row>
    <row r="521" spans="4:18">
      <c r="D521" s="2"/>
      <c r="E521" s="2"/>
      <c r="F521" s="2"/>
      <c r="R521" s="3"/>
    </row>
    <row r="522" spans="4:18">
      <c r="D522" s="2"/>
      <c r="E522" s="2"/>
      <c r="F522" s="2"/>
      <c r="R522" s="3"/>
    </row>
    <row r="523" spans="4:18">
      <c r="D523" s="2"/>
      <c r="E523" s="2"/>
      <c r="F523" s="2"/>
      <c r="R523" s="3"/>
    </row>
    <row r="524" spans="4:18">
      <c r="D524" s="2"/>
      <c r="E524" s="2"/>
      <c r="F524" s="2"/>
      <c r="R524" s="3"/>
    </row>
    <row r="525" spans="4:18">
      <c r="D525" s="2"/>
      <c r="E525" s="2"/>
      <c r="F525" s="2"/>
      <c r="R525" s="3"/>
    </row>
    <row r="526" spans="4:18">
      <c r="D526" s="2"/>
      <c r="E526" s="2"/>
      <c r="F526" s="2"/>
      <c r="R526" s="3"/>
    </row>
    <row r="527" spans="4:18">
      <c r="D527" s="2"/>
      <c r="E527" s="2"/>
      <c r="F527" s="2"/>
      <c r="R527" s="3"/>
    </row>
    <row r="528" spans="4:18">
      <c r="D528" s="2"/>
      <c r="E528" s="2"/>
      <c r="F528" s="2"/>
      <c r="R528" s="3"/>
    </row>
    <row r="529" spans="4:18">
      <c r="D529" s="2"/>
      <c r="E529" s="2"/>
      <c r="F529" s="2"/>
      <c r="R529" s="3"/>
    </row>
    <row r="530" spans="4:18">
      <c r="D530" s="2"/>
      <c r="E530" s="2"/>
      <c r="F530" s="2"/>
      <c r="R530" s="3"/>
    </row>
    <row r="531" spans="4:18">
      <c r="D531" s="2"/>
      <c r="E531" s="2"/>
      <c r="F531" s="2"/>
      <c r="R531" s="3"/>
    </row>
    <row r="532" spans="4:18">
      <c r="D532" s="2"/>
      <c r="E532" s="2"/>
      <c r="F532" s="2"/>
      <c r="R532" s="3"/>
    </row>
    <row r="533" spans="4:18">
      <c r="D533" s="2"/>
      <c r="E533" s="2"/>
      <c r="F533" s="2"/>
      <c r="R533" s="3"/>
    </row>
    <row r="534" spans="4:18">
      <c r="D534" s="2"/>
      <c r="E534" s="2"/>
      <c r="F534" s="2"/>
      <c r="R534" s="3"/>
    </row>
    <row r="535" spans="4:18">
      <c r="D535" s="2"/>
      <c r="E535" s="2"/>
      <c r="F535" s="2"/>
      <c r="R535" s="3"/>
    </row>
    <row r="536" spans="4:18">
      <c r="D536" s="2"/>
      <c r="E536" s="2"/>
      <c r="F536" s="2"/>
      <c r="R536" s="3"/>
    </row>
    <row r="537" spans="4:18">
      <c r="D537" s="2"/>
      <c r="E537" s="2"/>
      <c r="F537" s="2"/>
      <c r="R537" s="3"/>
    </row>
    <row r="538" spans="4:18">
      <c r="D538" s="2"/>
      <c r="E538" s="2"/>
      <c r="F538" s="2"/>
      <c r="R538" s="3"/>
    </row>
    <row r="539" spans="4:18">
      <c r="D539" s="2"/>
      <c r="E539" s="2"/>
      <c r="F539" s="2"/>
      <c r="R539" s="3"/>
    </row>
    <row r="540" spans="4:18">
      <c r="D540" s="2"/>
      <c r="E540" s="2"/>
      <c r="F540" s="2"/>
      <c r="R540" s="3"/>
    </row>
    <row r="541" spans="4:18">
      <c r="D541" s="2"/>
      <c r="E541" s="2"/>
      <c r="F541" s="2"/>
      <c r="R541" s="3"/>
    </row>
    <row r="542" spans="4:18">
      <c r="D542" s="2"/>
      <c r="E542" s="2"/>
      <c r="F542" s="2"/>
      <c r="R542" s="3"/>
    </row>
    <row r="543" spans="4:18">
      <c r="D543" s="2"/>
      <c r="E543" s="2"/>
      <c r="F543" s="2"/>
      <c r="R543" s="3"/>
    </row>
    <row r="544" spans="4:18">
      <c r="D544" s="2"/>
      <c r="E544" s="2"/>
      <c r="F544" s="2"/>
      <c r="R544" s="3"/>
    </row>
    <row r="545" spans="4:18">
      <c r="D545" s="2"/>
      <c r="E545" s="2"/>
      <c r="F545" s="2"/>
      <c r="R545" s="3"/>
    </row>
    <row r="546" spans="4:18">
      <c r="D546" s="2"/>
      <c r="E546" s="2"/>
      <c r="F546" s="2"/>
      <c r="R546" s="3"/>
    </row>
    <row r="547" spans="4:18">
      <c r="D547" s="2"/>
      <c r="E547" s="2"/>
      <c r="F547" s="2"/>
      <c r="R547" s="3"/>
    </row>
    <row r="548" spans="4:18">
      <c r="D548" s="2"/>
      <c r="E548" s="2"/>
      <c r="F548" s="2"/>
      <c r="R548" s="3"/>
    </row>
    <row r="549" spans="4:18">
      <c r="D549" s="2"/>
      <c r="E549" s="2"/>
      <c r="F549" s="2"/>
      <c r="R549" s="3"/>
    </row>
    <row r="550" spans="4:18">
      <c r="D550" s="2"/>
      <c r="E550" s="2"/>
      <c r="F550" s="2"/>
      <c r="R550" s="3"/>
    </row>
    <row r="551" spans="4:18">
      <c r="D551" s="2"/>
      <c r="E551" s="2"/>
      <c r="F551" s="2"/>
      <c r="R551" s="3"/>
    </row>
    <row r="552" spans="4:18">
      <c r="D552" s="2"/>
      <c r="E552" s="2"/>
      <c r="F552" s="2"/>
      <c r="R552" s="3"/>
    </row>
    <row r="553" spans="4:18">
      <c r="D553" s="2"/>
      <c r="E553" s="2"/>
      <c r="F553" s="2"/>
      <c r="R553" s="3"/>
    </row>
    <row r="554" spans="4:18">
      <c r="D554" s="2"/>
      <c r="E554" s="2"/>
      <c r="F554" s="2"/>
      <c r="R554" s="3"/>
    </row>
    <row r="555" spans="4:18">
      <c r="D555" s="2"/>
      <c r="E555" s="2"/>
      <c r="F555" s="2"/>
      <c r="R555" s="3"/>
    </row>
    <row r="556" spans="4:18">
      <c r="D556" s="2"/>
      <c r="E556" s="2"/>
      <c r="F556" s="2"/>
      <c r="R556" s="3"/>
    </row>
    <row r="557" spans="4:18">
      <c r="D557" s="2"/>
      <c r="E557" s="2"/>
      <c r="F557" s="2"/>
      <c r="R557" s="3"/>
    </row>
    <row r="558" spans="4:18">
      <c r="D558" s="2"/>
      <c r="E558" s="2"/>
      <c r="F558" s="2"/>
      <c r="R558" s="3"/>
    </row>
    <row r="559" spans="4:18">
      <c r="D559" s="2"/>
      <c r="E559" s="2"/>
      <c r="F559" s="2"/>
      <c r="R559" s="3"/>
    </row>
    <row r="560" spans="4:18">
      <c r="D560" s="2"/>
      <c r="E560" s="2"/>
      <c r="F560" s="2"/>
      <c r="R560" s="3"/>
    </row>
    <row r="561" spans="4:18">
      <c r="D561" s="2"/>
      <c r="E561" s="2"/>
      <c r="F561" s="2"/>
      <c r="R561" s="3"/>
    </row>
    <row r="562" spans="4:18">
      <c r="D562" s="2"/>
      <c r="E562" s="2"/>
      <c r="F562" s="2"/>
      <c r="R562" s="3"/>
    </row>
    <row r="563" spans="4:18">
      <c r="D563" s="2"/>
      <c r="E563" s="2"/>
      <c r="F563" s="2"/>
      <c r="R563" s="3"/>
    </row>
    <row r="564" spans="4:18">
      <c r="D564" s="2"/>
      <c r="E564" s="2"/>
      <c r="F564" s="2"/>
      <c r="R564" s="3"/>
    </row>
    <row r="565" spans="4:18">
      <c r="D565" s="2"/>
      <c r="E565" s="2"/>
      <c r="F565" s="2"/>
      <c r="R565" s="3"/>
    </row>
    <row r="566" spans="4:18">
      <c r="D566" s="2"/>
      <c r="E566" s="2"/>
      <c r="F566" s="2"/>
      <c r="R566" s="3"/>
    </row>
    <row r="567" spans="4:18">
      <c r="D567" s="2"/>
      <c r="E567" s="2"/>
      <c r="F567" s="2"/>
      <c r="R567" s="3"/>
    </row>
    <row r="568" spans="4:18">
      <c r="D568" s="2"/>
      <c r="E568" s="2"/>
      <c r="F568" s="2"/>
      <c r="R568" s="3"/>
    </row>
    <row r="569" spans="4:18">
      <c r="D569" s="2"/>
      <c r="E569" s="2"/>
      <c r="F569" s="2"/>
      <c r="R569" s="3"/>
    </row>
    <row r="570" spans="4:18">
      <c r="D570" s="2"/>
      <c r="E570" s="2"/>
      <c r="F570" s="2"/>
      <c r="R570" s="3"/>
    </row>
    <row r="571" spans="4:18">
      <c r="D571" s="2"/>
      <c r="E571" s="2"/>
      <c r="F571" s="2"/>
      <c r="R571" s="3"/>
    </row>
    <row r="572" spans="4:18">
      <c r="D572" s="2"/>
      <c r="E572" s="2"/>
      <c r="F572" s="2"/>
      <c r="R572" s="3"/>
    </row>
    <row r="573" spans="4:18">
      <c r="D573" s="2"/>
      <c r="E573" s="2"/>
      <c r="F573" s="2"/>
      <c r="R573" s="3"/>
    </row>
    <row r="574" spans="4:18">
      <c r="D574" s="2"/>
      <c r="E574" s="2"/>
      <c r="F574" s="2"/>
      <c r="R574" s="3"/>
    </row>
    <row r="575" spans="4:18">
      <c r="D575" s="2"/>
      <c r="E575" s="2"/>
      <c r="F575" s="2"/>
      <c r="R575" s="3"/>
    </row>
    <row r="576" spans="4:18">
      <c r="D576" s="2"/>
      <c r="E576" s="2"/>
      <c r="F576" s="2"/>
      <c r="R576" s="3"/>
    </row>
    <row r="577" spans="4:18">
      <c r="D577" s="2"/>
      <c r="E577" s="2"/>
      <c r="F577" s="2"/>
      <c r="R577" s="3"/>
    </row>
    <row r="578" spans="4:18">
      <c r="D578" s="2"/>
      <c r="E578" s="2"/>
      <c r="F578" s="2"/>
      <c r="R578" s="3"/>
    </row>
    <row r="579" spans="4:18">
      <c r="D579" s="2"/>
      <c r="E579" s="2"/>
      <c r="F579" s="2"/>
      <c r="R579" s="3"/>
    </row>
    <row r="580" spans="4:18">
      <c r="D580" s="2"/>
      <c r="E580" s="2"/>
      <c r="F580" s="2"/>
      <c r="R580" s="3"/>
    </row>
    <row r="581" spans="4:18">
      <c r="D581" s="2"/>
      <c r="E581" s="2"/>
      <c r="F581" s="2"/>
      <c r="R581" s="3"/>
    </row>
    <row r="582" spans="4:18">
      <c r="D582" s="2"/>
      <c r="E582" s="2"/>
      <c r="F582" s="2"/>
      <c r="R582" s="3"/>
    </row>
    <row r="583" spans="4:18">
      <c r="D583" s="2"/>
      <c r="E583" s="2"/>
      <c r="F583" s="2"/>
      <c r="R583" s="3"/>
    </row>
    <row r="584" spans="4:18">
      <c r="D584" s="2"/>
      <c r="E584" s="2"/>
      <c r="F584" s="2"/>
      <c r="R584" s="3"/>
    </row>
    <row r="585" spans="4:18">
      <c r="D585" s="2"/>
      <c r="E585" s="2"/>
      <c r="F585" s="2"/>
      <c r="R585" s="3"/>
    </row>
    <row r="586" spans="4:18">
      <c r="D586" s="2"/>
      <c r="E586" s="2"/>
      <c r="F586" s="2"/>
      <c r="R586" s="3"/>
    </row>
    <row r="587" spans="4:18">
      <c r="D587" s="2"/>
      <c r="E587" s="2"/>
      <c r="F587" s="2"/>
      <c r="R587" s="3"/>
    </row>
    <row r="588" spans="4:18">
      <c r="D588" s="2"/>
      <c r="E588" s="2"/>
      <c r="F588" s="2"/>
      <c r="R588" s="3"/>
    </row>
    <row r="589" spans="4:18">
      <c r="D589" s="2"/>
      <c r="E589" s="2"/>
      <c r="F589" s="2"/>
      <c r="R589" s="3"/>
    </row>
    <row r="590" spans="4:18">
      <c r="D590" s="2"/>
      <c r="E590" s="2"/>
      <c r="F590" s="2"/>
      <c r="R590" s="3"/>
    </row>
    <row r="591" spans="4:18">
      <c r="D591" s="2"/>
      <c r="E591" s="2"/>
      <c r="F591" s="2"/>
      <c r="R591" s="3"/>
    </row>
    <row r="592" spans="4:18">
      <c r="D592" s="2"/>
      <c r="E592" s="2"/>
      <c r="F592" s="2"/>
      <c r="R592" s="3"/>
    </row>
    <row r="593" spans="4:18">
      <c r="D593" s="2"/>
      <c r="E593" s="2"/>
      <c r="F593" s="2"/>
      <c r="R593" s="3"/>
    </row>
    <row r="594" spans="4:18">
      <c r="D594" s="2"/>
      <c r="E594" s="2"/>
      <c r="F594" s="2"/>
      <c r="R594" s="3"/>
    </row>
    <row r="595" spans="4:18">
      <c r="D595" s="2"/>
      <c r="E595" s="2"/>
      <c r="F595" s="2"/>
      <c r="R595" s="3"/>
    </row>
    <row r="596" spans="4:18">
      <c r="D596" s="2"/>
      <c r="E596" s="2"/>
      <c r="F596" s="2"/>
      <c r="R596" s="3"/>
    </row>
    <row r="597" spans="4:18">
      <c r="D597" s="2"/>
      <c r="E597" s="2"/>
      <c r="F597" s="2"/>
      <c r="R597" s="3"/>
    </row>
    <row r="598" spans="4:18">
      <c r="D598" s="2"/>
      <c r="E598" s="2"/>
      <c r="F598" s="2"/>
      <c r="R598" s="3"/>
    </row>
    <row r="599" spans="4:18">
      <c r="D599" s="2"/>
      <c r="E599" s="2"/>
      <c r="F599" s="2"/>
      <c r="R599" s="3"/>
    </row>
    <row r="600" spans="4:18">
      <c r="D600" s="2"/>
      <c r="E600" s="2"/>
      <c r="F600" s="2"/>
      <c r="R600" s="3"/>
    </row>
    <row r="601" spans="4:18">
      <c r="D601" s="2"/>
      <c r="E601" s="2"/>
      <c r="F601" s="2"/>
      <c r="R601" s="3"/>
    </row>
    <row r="602" spans="4:18">
      <c r="D602" s="2"/>
      <c r="E602" s="2"/>
      <c r="F602" s="2"/>
      <c r="R602" s="3"/>
    </row>
    <row r="603" spans="4:18">
      <c r="D603" s="2"/>
      <c r="E603" s="2"/>
      <c r="F603" s="2"/>
      <c r="R603" s="3"/>
    </row>
    <row r="604" spans="4:18">
      <c r="D604" s="2"/>
      <c r="E604" s="2"/>
      <c r="F604" s="2"/>
      <c r="R604" s="3"/>
    </row>
    <row r="605" spans="4:18">
      <c r="D605" s="2"/>
      <c r="E605" s="2"/>
      <c r="F605" s="2"/>
      <c r="R605" s="3"/>
    </row>
    <row r="606" spans="4:18">
      <c r="D606" s="2"/>
      <c r="E606" s="2"/>
      <c r="F606" s="2"/>
      <c r="R606" s="3"/>
    </row>
    <row r="607" spans="4:18">
      <c r="D607" s="2"/>
      <c r="E607" s="2"/>
      <c r="F607" s="2"/>
      <c r="R607" s="3"/>
    </row>
    <row r="608" spans="4:18">
      <c r="D608" s="2"/>
      <c r="E608" s="2"/>
      <c r="F608" s="2"/>
      <c r="R608" s="3"/>
    </row>
    <row r="609" spans="4:18">
      <c r="D609" s="2"/>
      <c r="E609" s="2"/>
      <c r="F609" s="2"/>
      <c r="R609" s="3"/>
    </row>
    <row r="610" spans="4:18">
      <c r="D610" s="2"/>
      <c r="E610" s="2"/>
      <c r="F610" s="2"/>
      <c r="R610" s="3"/>
    </row>
    <row r="611" spans="4:18">
      <c r="D611" s="2"/>
      <c r="E611" s="2"/>
      <c r="F611" s="2"/>
      <c r="R611" s="3"/>
    </row>
    <row r="612" spans="4:18">
      <c r="D612" s="2"/>
      <c r="E612" s="2"/>
      <c r="F612" s="2"/>
      <c r="R612" s="3"/>
    </row>
    <row r="613" spans="4:18">
      <c r="D613" s="2"/>
      <c r="E613" s="2"/>
      <c r="F613" s="2"/>
      <c r="R613" s="3"/>
    </row>
    <row r="614" spans="4:18">
      <c r="D614" s="2"/>
      <c r="E614" s="2"/>
      <c r="F614" s="2"/>
      <c r="R614" s="3"/>
    </row>
    <row r="615" spans="4:18">
      <c r="D615" s="2"/>
      <c r="E615" s="2"/>
      <c r="F615" s="2"/>
      <c r="R615" s="3"/>
    </row>
    <row r="616" spans="4:18">
      <c r="D616" s="2"/>
      <c r="E616" s="2"/>
      <c r="F616" s="2"/>
      <c r="R616" s="3"/>
    </row>
    <row r="617" spans="4:18">
      <c r="D617" s="2"/>
      <c r="E617" s="2"/>
      <c r="F617" s="2"/>
      <c r="R617" s="3"/>
    </row>
    <row r="618" spans="4:18">
      <c r="D618" s="2"/>
      <c r="E618" s="2"/>
      <c r="F618" s="2"/>
      <c r="R618" s="3"/>
    </row>
    <row r="619" spans="4:18">
      <c r="D619" s="2"/>
      <c r="E619" s="2"/>
      <c r="F619" s="2"/>
      <c r="R619" s="3"/>
    </row>
    <row r="620" spans="4:18">
      <c r="D620" s="2"/>
      <c r="E620" s="2"/>
      <c r="F620" s="2"/>
      <c r="R620" s="3"/>
    </row>
    <row r="621" spans="4:18">
      <c r="D621" s="2"/>
      <c r="E621" s="2"/>
      <c r="F621" s="2"/>
      <c r="R621" s="3"/>
    </row>
    <row r="622" spans="4:18">
      <c r="D622" s="2"/>
      <c r="E622" s="2"/>
      <c r="F622" s="2"/>
      <c r="R622" s="3"/>
    </row>
    <row r="623" spans="4:18">
      <c r="D623" s="2"/>
      <c r="E623" s="2"/>
      <c r="F623" s="2"/>
      <c r="R623" s="3"/>
    </row>
    <row r="624" spans="4:18">
      <c r="D624" s="2"/>
      <c r="E624" s="2"/>
      <c r="F624" s="2"/>
      <c r="R624" s="3"/>
    </row>
    <row r="625" spans="4:18">
      <c r="D625" s="2"/>
      <c r="E625" s="2"/>
      <c r="F625" s="2"/>
      <c r="R625" s="3"/>
    </row>
    <row r="626" spans="4:18">
      <c r="D626" s="2"/>
      <c r="E626" s="2"/>
      <c r="F626" s="2"/>
      <c r="R626" s="3"/>
    </row>
    <row r="627" spans="4:18">
      <c r="D627" s="2"/>
      <c r="E627" s="2"/>
      <c r="F627" s="2"/>
      <c r="R627" s="3"/>
    </row>
    <row r="628" spans="4:18">
      <c r="D628" s="2"/>
      <c r="E628" s="2"/>
      <c r="F628" s="2"/>
      <c r="R628" s="3"/>
    </row>
    <row r="629" spans="4:18">
      <c r="D629" s="2"/>
      <c r="E629" s="2"/>
      <c r="F629" s="2"/>
      <c r="R629" s="3"/>
    </row>
    <row r="630" spans="4:18">
      <c r="D630" s="2"/>
      <c r="E630" s="2"/>
      <c r="F630" s="2"/>
      <c r="R630" s="3"/>
    </row>
    <row r="631" spans="4:18">
      <c r="D631" s="2"/>
      <c r="E631" s="2"/>
      <c r="F631" s="2"/>
      <c r="R631" s="3"/>
    </row>
    <row r="632" spans="4:18">
      <c r="D632" s="2"/>
      <c r="E632" s="2"/>
      <c r="F632" s="2"/>
      <c r="R632" s="3"/>
    </row>
    <row r="633" spans="4:18">
      <c r="D633" s="2"/>
      <c r="E633" s="2"/>
      <c r="F633" s="2"/>
      <c r="R633" s="3"/>
    </row>
    <row r="634" spans="4:18">
      <c r="D634" s="2"/>
      <c r="E634" s="2"/>
      <c r="F634" s="2"/>
      <c r="R634" s="3"/>
    </row>
    <row r="635" spans="4:18">
      <c r="D635" s="2"/>
      <c r="E635" s="2"/>
      <c r="F635" s="2"/>
      <c r="R635" s="3"/>
    </row>
    <row r="636" spans="4:18">
      <c r="D636" s="2"/>
      <c r="E636" s="2"/>
      <c r="F636" s="2"/>
      <c r="R636" s="3"/>
    </row>
    <row r="637" spans="4:18">
      <c r="D637" s="2"/>
      <c r="E637" s="2"/>
      <c r="F637" s="2"/>
      <c r="R637" s="3"/>
    </row>
    <row r="638" spans="4:18">
      <c r="D638" s="2"/>
      <c r="E638" s="2"/>
      <c r="F638" s="2"/>
      <c r="R638" s="3"/>
    </row>
    <row r="639" spans="4:18">
      <c r="D639" s="2"/>
      <c r="E639" s="2"/>
      <c r="F639" s="2"/>
      <c r="R639" s="3"/>
    </row>
    <row r="640" spans="4:18">
      <c r="D640" s="2"/>
      <c r="E640" s="2"/>
      <c r="F640" s="2"/>
      <c r="R640" s="3"/>
    </row>
    <row r="641" spans="4:18">
      <c r="D641" s="2"/>
      <c r="E641" s="2"/>
      <c r="F641" s="2"/>
      <c r="R641" s="3"/>
    </row>
    <row r="642" spans="4:18">
      <c r="D642" s="2"/>
      <c r="E642" s="2"/>
      <c r="F642" s="2"/>
      <c r="R642" s="3"/>
    </row>
    <row r="643" spans="4:18">
      <c r="D643" s="2"/>
      <c r="E643" s="2"/>
      <c r="F643" s="2"/>
      <c r="R643" s="3"/>
    </row>
    <row r="644" spans="4:18">
      <c r="D644" s="2"/>
      <c r="E644" s="2"/>
      <c r="F644" s="2"/>
      <c r="R644" s="3"/>
    </row>
    <row r="645" spans="4:18">
      <c r="D645" s="2"/>
      <c r="E645" s="2"/>
      <c r="F645" s="2"/>
      <c r="R645" s="3"/>
    </row>
    <row r="646" spans="4:18">
      <c r="D646" s="2"/>
      <c r="E646" s="2"/>
      <c r="F646" s="2"/>
      <c r="R646" s="3"/>
    </row>
    <row r="647" spans="4:18">
      <c r="D647" s="2"/>
      <c r="E647" s="2"/>
      <c r="F647" s="2"/>
      <c r="R647" s="3"/>
    </row>
    <row r="648" spans="4:18">
      <c r="D648" s="2"/>
      <c r="E648" s="2"/>
      <c r="F648" s="2"/>
      <c r="R648" s="3"/>
    </row>
    <row r="649" spans="4:18">
      <c r="D649" s="2"/>
      <c r="E649" s="2"/>
      <c r="F649" s="2"/>
      <c r="R649" s="3"/>
    </row>
    <row r="650" spans="4:18">
      <c r="D650" s="2"/>
      <c r="E650" s="2"/>
      <c r="F650" s="2"/>
      <c r="R650" s="3"/>
    </row>
    <row r="651" spans="4:18">
      <c r="D651" s="2"/>
      <c r="E651" s="2"/>
      <c r="F651" s="2"/>
      <c r="R651" s="3"/>
    </row>
    <row r="652" spans="4:18">
      <c r="D652" s="2"/>
      <c r="E652" s="2"/>
      <c r="F652" s="2"/>
      <c r="R652" s="3"/>
    </row>
    <row r="653" spans="4:18">
      <c r="D653" s="2"/>
      <c r="E653" s="2"/>
      <c r="F653" s="2"/>
      <c r="R653" s="3"/>
    </row>
    <row r="654" spans="4:18">
      <c r="D654" s="2"/>
      <c r="E654" s="2"/>
      <c r="F654" s="2"/>
      <c r="R654" s="3"/>
    </row>
    <row r="655" spans="4:18">
      <c r="D655" s="2"/>
      <c r="E655" s="2"/>
      <c r="F655" s="2"/>
      <c r="R655" s="3"/>
    </row>
    <row r="656" spans="4:18">
      <c r="D656" s="2"/>
      <c r="E656" s="2"/>
      <c r="F656" s="2"/>
      <c r="R656" s="3"/>
    </row>
    <row r="657" spans="4:18">
      <c r="D657" s="2"/>
      <c r="E657" s="2"/>
      <c r="F657" s="2"/>
      <c r="R657" s="3"/>
    </row>
    <row r="658" spans="4:18">
      <c r="D658" s="2"/>
      <c r="E658" s="2"/>
      <c r="F658" s="2"/>
      <c r="R658" s="3"/>
    </row>
    <row r="659" spans="4:18">
      <c r="D659" s="2"/>
      <c r="E659" s="2"/>
      <c r="F659" s="2"/>
      <c r="R659" s="3"/>
    </row>
    <row r="660" spans="4:18">
      <c r="D660" s="2"/>
      <c r="E660" s="2"/>
      <c r="F660" s="2"/>
      <c r="R660" s="3"/>
    </row>
    <row r="661" spans="4:18">
      <c r="D661" s="2"/>
      <c r="E661" s="2"/>
      <c r="F661" s="2"/>
      <c r="R661" s="3"/>
    </row>
    <row r="662" spans="4:18">
      <c r="D662" s="2"/>
      <c r="E662" s="2"/>
      <c r="F662" s="2"/>
      <c r="R662" s="3"/>
    </row>
    <row r="663" spans="4:18">
      <c r="D663" s="2"/>
      <c r="E663" s="2"/>
      <c r="F663" s="2"/>
      <c r="R663" s="3"/>
    </row>
    <row r="664" spans="4:18">
      <c r="D664" s="2"/>
      <c r="E664" s="2"/>
      <c r="F664" s="2"/>
      <c r="R664" s="3"/>
    </row>
    <row r="665" spans="4:18">
      <c r="D665" s="2"/>
      <c r="E665" s="2"/>
      <c r="F665" s="2"/>
      <c r="R665" s="3"/>
    </row>
    <row r="666" spans="4:18">
      <c r="D666" s="2"/>
      <c r="E666" s="2"/>
      <c r="F666" s="2"/>
      <c r="R666" s="3"/>
    </row>
    <row r="667" spans="4:18">
      <c r="D667" s="2"/>
      <c r="E667" s="2"/>
      <c r="F667" s="2"/>
      <c r="R667" s="3"/>
    </row>
    <row r="668" spans="4:18">
      <c r="D668" s="2"/>
      <c r="E668" s="2"/>
      <c r="F668" s="2"/>
      <c r="R668" s="3"/>
    </row>
    <row r="669" spans="4:18">
      <c r="D669" s="2"/>
      <c r="E669" s="2"/>
      <c r="F669" s="2"/>
      <c r="R669" s="3"/>
    </row>
    <row r="670" spans="4:18">
      <c r="D670" s="2"/>
      <c r="E670" s="2"/>
      <c r="F670" s="2"/>
      <c r="R670" s="3"/>
    </row>
    <row r="671" spans="4:18">
      <c r="D671" s="2"/>
      <c r="E671" s="2"/>
      <c r="F671" s="2"/>
      <c r="R671" s="3"/>
    </row>
    <row r="672" spans="4:18">
      <c r="D672" s="2"/>
      <c r="E672" s="2"/>
      <c r="F672" s="2"/>
      <c r="R672" s="3"/>
    </row>
    <row r="673" spans="4:18">
      <c r="D673" s="2"/>
      <c r="E673" s="2"/>
      <c r="F673" s="2"/>
      <c r="R673" s="3"/>
    </row>
    <row r="674" spans="4:18">
      <c r="D674" s="2"/>
      <c r="E674" s="2"/>
      <c r="F674" s="2"/>
      <c r="R674" s="3"/>
    </row>
    <row r="675" spans="4:18">
      <c r="D675" s="2"/>
      <c r="E675" s="2"/>
      <c r="F675" s="2"/>
      <c r="R675" s="3"/>
    </row>
    <row r="676" spans="4:18">
      <c r="D676" s="2"/>
      <c r="E676" s="2"/>
      <c r="F676" s="2"/>
      <c r="R676" s="3"/>
    </row>
    <row r="677" spans="4:18">
      <c r="D677" s="2"/>
      <c r="E677" s="2"/>
      <c r="F677" s="2"/>
      <c r="R677" s="3"/>
    </row>
    <row r="678" spans="4:18">
      <c r="D678" s="2"/>
      <c r="E678" s="2"/>
      <c r="F678" s="2"/>
      <c r="R678" s="3"/>
    </row>
    <row r="679" spans="4:18">
      <c r="D679" s="2"/>
      <c r="E679" s="2"/>
      <c r="F679" s="2"/>
      <c r="R679" s="3"/>
    </row>
    <row r="680" spans="4:18">
      <c r="D680" s="2"/>
      <c r="E680" s="2"/>
      <c r="F680" s="2"/>
      <c r="R680" s="3"/>
    </row>
    <row r="681" spans="4:18">
      <c r="D681" s="2"/>
      <c r="E681" s="2"/>
      <c r="F681" s="2"/>
      <c r="R681" s="3"/>
    </row>
    <row r="682" spans="4:18">
      <c r="D682" s="2"/>
      <c r="E682" s="2"/>
      <c r="F682" s="2"/>
      <c r="R682" s="3"/>
    </row>
    <row r="683" spans="4:18">
      <c r="D683" s="2"/>
      <c r="E683" s="2"/>
      <c r="F683" s="2"/>
      <c r="R683" s="3"/>
    </row>
    <row r="684" spans="4:18">
      <c r="D684" s="2"/>
      <c r="E684" s="2"/>
      <c r="F684" s="2"/>
      <c r="R684" s="3"/>
    </row>
    <row r="685" spans="4:18">
      <c r="D685" s="2"/>
      <c r="E685" s="2"/>
      <c r="F685" s="2"/>
      <c r="R685" s="3"/>
    </row>
    <row r="686" spans="4:18">
      <c r="D686" s="2"/>
      <c r="E686" s="2"/>
      <c r="F686" s="2"/>
      <c r="R686" s="3"/>
    </row>
    <row r="687" spans="4:18">
      <c r="D687" s="2"/>
      <c r="E687" s="2"/>
      <c r="F687" s="2"/>
      <c r="R687" s="3"/>
    </row>
    <row r="688" spans="4:18">
      <c r="D688" s="2"/>
      <c r="E688" s="2"/>
      <c r="F688" s="2"/>
      <c r="R688" s="3"/>
    </row>
    <row r="689" spans="4:18">
      <c r="D689" s="2"/>
      <c r="E689" s="2"/>
      <c r="F689" s="2"/>
      <c r="R689" s="3"/>
    </row>
    <row r="690" spans="4:18">
      <c r="D690" s="2"/>
      <c r="E690" s="2"/>
      <c r="F690" s="2"/>
      <c r="R690" s="3"/>
    </row>
    <row r="691" spans="4:18">
      <c r="D691" s="2"/>
      <c r="E691" s="2"/>
      <c r="F691" s="2"/>
      <c r="R691" s="3"/>
    </row>
    <row r="692" spans="4:18">
      <c r="D692" s="2"/>
      <c r="E692" s="2"/>
      <c r="F692" s="2"/>
      <c r="R692" s="3"/>
    </row>
    <row r="693" spans="4:18">
      <c r="D693" s="2"/>
      <c r="E693" s="2"/>
      <c r="F693" s="2"/>
      <c r="R693" s="3"/>
    </row>
    <row r="694" spans="4:18">
      <c r="D694" s="2"/>
      <c r="E694" s="2"/>
      <c r="F694" s="2"/>
      <c r="R694" s="3"/>
    </row>
    <row r="695" spans="4:18">
      <c r="D695" s="2"/>
      <c r="E695" s="2"/>
      <c r="F695" s="2"/>
      <c r="R695" s="3"/>
    </row>
    <row r="696" spans="4:18">
      <c r="D696" s="2"/>
      <c r="E696" s="2"/>
      <c r="F696" s="2"/>
      <c r="R696" s="3"/>
    </row>
    <row r="697" spans="4:18">
      <c r="D697" s="2"/>
      <c r="E697" s="2"/>
      <c r="F697" s="2"/>
      <c r="R697" s="3"/>
    </row>
    <row r="698" spans="4:18">
      <c r="D698" s="2"/>
      <c r="E698" s="2"/>
      <c r="F698" s="2"/>
      <c r="R698" s="3"/>
    </row>
    <row r="699" spans="4:18">
      <c r="D699" s="2"/>
      <c r="E699" s="2"/>
      <c r="F699" s="2"/>
      <c r="R699" s="3"/>
    </row>
    <row r="700" spans="4:18">
      <c r="D700" s="2"/>
      <c r="E700" s="2"/>
      <c r="F700" s="2"/>
      <c r="R700" s="3"/>
    </row>
    <row r="701" spans="4:18">
      <c r="D701" s="2"/>
      <c r="E701" s="2"/>
      <c r="F701" s="2"/>
      <c r="R701" s="3"/>
    </row>
    <row r="702" spans="4:18">
      <c r="D702" s="2"/>
      <c r="E702" s="2"/>
      <c r="F702" s="2"/>
      <c r="R702" s="3"/>
    </row>
    <row r="703" spans="4:18">
      <c r="D703" s="2"/>
      <c r="E703" s="2"/>
      <c r="F703" s="2"/>
      <c r="R703" s="3"/>
    </row>
    <row r="704" spans="4:18">
      <c r="D704" s="2"/>
      <c r="E704" s="2"/>
      <c r="F704" s="2"/>
      <c r="R704" s="3"/>
    </row>
    <row r="705" spans="4:18">
      <c r="D705" s="2"/>
      <c r="E705" s="2"/>
      <c r="F705" s="2"/>
      <c r="R705" s="3"/>
    </row>
    <row r="706" spans="4:18">
      <c r="D706" s="2"/>
      <c r="E706" s="2"/>
      <c r="F706" s="2"/>
      <c r="R706" s="3"/>
    </row>
    <row r="707" spans="4:18">
      <c r="D707" s="2"/>
      <c r="E707" s="2"/>
      <c r="F707" s="2"/>
      <c r="R707" s="3"/>
    </row>
    <row r="708" spans="4:18">
      <c r="D708" s="2"/>
      <c r="E708" s="2"/>
      <c r="F708" s="2"/>
      <c r="R708" s="3"/>
    </row>
    <row r="709" spans="4:18">
      <c r="D709" s="2"/>
      <c r="E709" s="2"/>
      <c r="F709" s="2"/>
      <c r="R709" s="3"/>
    </row>
    <row r="710" spans="4:18">
      <c r="D710" s="2"/>
      <c r="E710" s="2"/>
      <c r="F710" s="2"/>
      <c r="R710" s="3"/>
    </row>
    <row r="711" spans="4:18">
      <c r="D711" s="2"/>
      <c r="E711" s="2"/>
      <c r="F711" s="2"/>
      <c r="R711" s="3"/>
    </row>
    <row r="712" spans="4:18">
      <c r="D712" s="2"/>
      <c r="E712" s="2"/>
      <c r="F712" s="2"/>
      <c r="R712" s="3"/>
    </row>
    <row r="713" spans="4:18">
      <c r="D713" s="2"/>
      <c r="E713" s="2"/>
      <c r="F713" s="2"/>
      <c r="R713" s="3"/>
    </row>
    <row r="714" spans="4:18">
      <c r="D714" s="2"/>
      <c r="E714" s="2"/>
      <c r="F714" s="2"/>
      <c r="R714" s="3"/>
    </row>
    <row r="715" spans="4:18">
      <c r="D715" s="2"/>
      <c r="E715" s="2"/>
      <c r="F715" s="2"/>
      <c r="R715" s="3"/>
    </row>
    <row r="716" spans="4:18">
      <c r="D716" s="2"/>
      <c r="E716" s="2"/>
      <c r="F716" s="2"/>
      <c r="R716" s="3"/>
    </row>
    <row r="717" spans="4:18">
      <c r="D717" s="2"/>
      <c r="E717" s="2"/>
      <c r="F717" s="2"/>
      <c r="R717" s="3"/>
    </row>
    <row r="718" spans="4:18">
      <c r="D718" s="2"/>
      <c r="E718" s="2"/>
      <c r="F718" s="2"/>
      <c r="R718" s="3"/>
    </row>
    <row r="719" spans="4:18">
      <c r="D719" s="2"/>
      <c r="E719" s="2"/>
      <c r="F719" s="2"/>
      <c r="R719" s="3"/>
    </row>
    <row r="720" spans="4:18">
      <c r="D720" s="2"/>
      <c r="E720" s="2"/>
      <c r="F720" s="2"/>
      <c r="R720" s="3"/>
    </row>
    <row r="721" spans="4:18">
      <c r="D721" s="2"/>
      <c r="E721" s="2"/>
      <c r="F721" s="2"/>
      <c r="R721" s="3"/>
    </row>
    <row r="722" spans="4:18">
      <c r="D722" s="2"/>
      <c r="E722" s="2"/>
      <c r="F722" s="2"/>
      <c r="R722" s="3"/>
    </row>
    <row r="723" spans="4:18">
      <c r="D723" s="2"/>
      <c r="E723" s="2"/>
      <c r="F723" s="2"/>
      <c r="R723" s="3"/>
    </row>
    <row r="724" spans="4:18">
      <c r="D724" s="2"/>
      <c r="E724" s="2"/>
      <c r="F724" s="2"/>
      <c r="R724" s="3"/>
    </row>
    <row r="725" spans="4:18">
      <c r="D725" s="2"/>
      <c r="E725" s="2"/>
      <c r="F725" s="2"/>
      <c r="R725" s="3"/>
    </row>
    <row r="726" spans="4:18">
      <c r="D726" s="2"/>
      <c r="E726" s="2"/>
      <c r="F726" s="2"/>
      <c r="R726" s="3"/>
    </row>
    <row r="727" spans="4:18">
      <c r="D727" s="2"/>
      <c r="E727" s="2"/>
      <c r="F727" s="2"/>
      <c r="R727" s="3"/>
    </row>
    <row r="728" spans="4:18">
      <c r="D728" s="2"/>
      <c r="E728" s="2"/>
      <c r="F728" s="2"/>
      <c r="R728" s="3"/>
    </row>
    <row r="729" spans="4:18">
      <c r="D729" s="2"/>
      <c r="E729" s="2"/>
      <c r="F729" s="2"/>
      <c r="R729" s="3"/>
    </row>
    <row r="730" spans="4:18">
      <c r="D730" s="2"/>
      <c r="E730" s="2"/>
      <c r="F730" s="2"/>
      <c r="R730" s="3"/>
    </row>
    <row r="731" spans="4:18">
      <c r="D731" s="2"/>
      <c r="E731" s="2"/>
      <c r="F731" s="2"/>
      <c r="R731" s="3"/>
    </row>
    <row r="732" spans="4:18">
      <c r="D732" s="2"/>
      <c r="E732" s="2"/>
      <c r="F732" s="2"/>
      <c r="R732" s="3"/>
    </row>
    <row r="733" spans="4:18">
      <c r="D733" s="2"/>
      <c r="E733" s="2"/>
      <c r="F733" s="2"/>
      <c r="R733" s="3"/>
    </row>
    <row r="734" spans="4:18">
      <c r="D734" s="2"/>
      <c r="E734" s="2"/>
      <c r="F734" s="2"/>
      <c r="R734" s="3"/>
    </row>
    <row r="735" spans="4:18">
      <c r="D735" s="2"/>
      <c r="E735" s="2"/>
      <c r="F735" s="2"/>
      <c r="R735" s="3"/>
    </row>
    <row r="736" spans="4:18">
      <c r="D736" s="2"/>
      <c r="E736" s="2"/>
      <c r="F736" s="2"/>
      <c r="R736" s="3"/>
    </row>
    <row r="737" spans="4:18">
      <c r="D737" s="2"/>
      <c r="E737" s="2"/>
      <c r="F737" s="2"/>
      <c r="R737" s="3"/>
    </row>
    <row r="738" spans="4:18">
      <c r="D738" s="2"/>
      <c r="E738" s="2"/>
      <c r="F738" s="2"/>
      <c r="R738" s="3"/>
    </row>
    <row r="739" spans="4:18">
      <c r="D739" s="2"/>
      <c r="E739" s="2"/>
      <c r="F739" s="2"/>
      <c r="R739" s="3"/>
    </row>
    <row r="740" spans="4:18">
      <c r="D740" s="2"/>
      <c r="E740" s="2"/>
      <c r="F740" s="2"/>
      <c r="R740" s="3"/>
    </row>
    <row r="741" spans="4:18">
      <c r="D741" s="2"/>
      <c r="E741" s="2"/>
      <c r="F741" s="2"/>
      <c r="R741" s="3"/>
    </row>
    <row r="742" spans="4:18">
      <c r="D742" s="2"/>
      <c r="E742" s="2"/>
      <c r="F742" s="2"/>
      <c r="R742" s="3"/>
    </row>
    <row r="743" spans="4:18">
      <c r="D743" s="2"/>
      <c r="E743" s="2"/>
      <c r="F743" s="2"/>
      <c r="R743" s="3"/>
    </row>
    <row r="744" spans="4:18">
      <c r="D744" s="2"/>
      <c r="E744" s="2"/>
      <c r="F744" s="2"/>
      <c r="R744" s="3"/>
    </row>
    <row r="745" spans="4:18">
      <c r="D745" s="2"/>
      <c r="E745" s="2"/>
      <c r="F745" s="2"/>
      <c r="R745" s="3"/>
    </row>
    <row r="746" spans="4:18">
      <c r="D746" s="2"/>
      <c r="E746" s="2"/>
      <c r="F746" s="2"/>
      <c r="R746" s="3"/>
    </row>
    <row r="747" spans="4:18">
      <c r="D747" s="2"/>
      <c r="E747" s="2"/>
      <c r="F747" s="2"/>
      <c r="R747" s="3"/>
    </row>
  </sheetData>
  <sheetProtection sheet="1" objects="1" scenarios="1" formatCells="0" formatColumns="0" formatRows="0" sort="0" autoFilter="0" pivotTables="0"/>
  <mergeCells count="2">
    <mergeCell ref="A2:G2"/>
    <mergeCell ref="H2:Q2"/>
  </mergeCells>
  <conditionalFormatting sqref="A3:B3 D3:I3 K3 M3:Q3 S3:T3">
    <cfRule type="duplicateValues" dxfId="11" priority="9"/>
  </conditionalFormatting>
  <conditionalFormatting sqref="A3:B3">
    <cfRule type="duplicateValues" dxfId="10" priority="8"/>
  </conditionalFormatting>
  <conditionalFormatting sqref="C3">
    <cfRule type="duplicateValues" dxfId="9" priority="4"/>
    <cfRule type="duplicateValues" dxfId="8" priority="5"/>
  </conditionalFormatting>
  <conditionalFormatting sqref="J3">
    <cfRule type="duplicateValues" dxfId="7" priority="3"/>
  </conditionalFormatting>
  <conditionalFormatting sqref="L3">
    <cfRule type="duplicateValues" dxfId="6" priority="2"/>
  </conditionalFormatting>
  <conditionalFormatting sqref="R3">
    <cfRule type="duplicateValues" dxfId="5" priority="1"/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6"/>
  <sheetViews>
    <sheetView topLeftCell="A34" zoomScaleNormal="100" workbookViewId="0">
      <selection activeCell="K43" sqref="K43"/>
    </sheetView>
  </sheetViews>
  <sheetFormatPr defaultColWidth="14.42578125" defaultRowHeight="15" outlineLevelCol="1"/>
  <cols>
    <col min="1" max="1" width="4.7109375" bestFit="1" customWidth="1"/>
    <col min="2" max="2" width="24.7109375" customWidth="1"/>
    <col min="3" max="3" width="9.28515625" customWidth="1"/>
    <col min="4" max="4" width="9.42578125" customWidth="1"/>
    <col min="5" max="5" width="16.5703125" bestFit="1" customWidth="1" outlineLevel="1"/>
    <col min="6" max="7" width="15.28515625" bestFit="1" customWidth="1" outlineLevel="1"/>
    <col min="8" max="8" width="15.7109375" customWidth="1" outlineLevel="1"/>
    <col min="9" max="9" width="18.5703125" bestFit="1" customWidth="1" outlineLevel="1"/>
    <col min="10" max="10" width="15.28515625" bestFit="1" customWidth="1" outlineLevel="1"/>
    <col min="11" max="11" width="16.28515625" bestFit="1" customWidth="1" outlineLevel="1"/>
    <col min="12" max="12" width="14.28515625" customWidth="1"/>
    <col min="13" max="21" width="8.7109375" customWidth="1"/>
  </cols>
  <sheetData>
    <row r="1" spans="1:12" ht="18.75">
      <c r="B1" s="97" t="s">
        <v>303</v>
      </c>
      <c r="C1" s="1"/>
      <c r="D1" s="16"/>
      <c r="E1" s="17"/>
      <c r="K1" s="18"/>
    </row>
    <row r="2" spans="1:12">
      <c r="A2" s="100"/>
      <c r="B2" s="101"/>
      <c r="C2" s="101"/>
      <c r="D2" s="101"/>
      <c r="E2" s="103" t="s">
        <v>0</v>
      </c>
      <c r="F2" s="104"/>
      <c r="G2" s="104"/>
      <c r="H2" s="104"/>
      <c r="I2" s="104"/>
      <c r="J2" s="104"/>
      <c r="K2" s="104"/>
      <c r="L2" s="19"/>
    </row>
    <row r="3" spans="1:12" ht="38.25">
      <c r="A3" s="13" t="s">
        <v>17</v>
      </c>
      <c r="B3" s="12" t="s">
        <v>1</v>
      </c>
      <c r="C3" s="12" t="s">
        <v>165</v>
      </c>
      <c r="D3" s="12" t="s">
        <v>2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10</v>
      </c>
      <c r="J3" s="12" t="s">
        <v>11</v>
      </c>
      <c r="K3" s="12" t="s">
        <v>298</v>
      </c>
      <c r="L3" s="12" t="s">
        <v>180</v>
      </c>
    </row>
    <row r="4" spans="1:12" ht="40.5">
      <c r="A4" s="32">
        <v>1</v>
      </c>
      <c r="B4" s="4" t="s">
        <v>222</v>
      </c>
      <c r="C4" s="6">
        <v>51</v>
      </c>
      <c r="D4" s="5" t="s">
        <v>18</v>
      </c>
      <c r="E4" s="90"/>
      <c r="F4" s="90"/>
      <c r="G4" s="66" t="s">
        <v>14</v>
      </c>
      <c r="H4" s="90"/>
      <c r="I4" s="90"/>
      <c r="J4" s="90"/>
      <c r="K4" s="62">
        <f>SUM(E4:J4)</f>
        <v>0</v>
      </c>
      <c r="L4" s="33" t="s">
        <v>182</v>
      </c>
    </row>
    <row r="5" spans="1:12" ht="40.5">
      <c r="A5" s="32">
        <v>2</v>
      </c>
      <c r="B5" s="4" t="s">
        <v>58</v>
      </c>
      <c r="C5" s="6">
        <v>51</v>
      </c>
      <c r="D5" s="5" t="s">
        <v>18</v>
      </c>
      <c r="E5" s="62"/>
      <c r="F5" s="62"/>
      <c r="G5" s="62">
        <v>492607.56</v>
      </c>
      <c r="H5" s="62"/>
      <c r="I5" s="62"/>
      <c r="J5" s="62"/>
      <c r="K5" s="62">
        <f t="shared" ref="K5:K37" si="0">SUM(E5:J5)</f>
        <v>492607.56</v>
      </c>
      <c r="L5" s="22" t="s">
        <v>182</v>
      </c>
    </row>
    <row r="6" spans="1:12">
      <c r="A6" s="32">
        <v>3</v>
      </c>
      <c r="B6" s="4" t="s">
        <v>231</v>
      </c>
      <c r="C6" s="6">
        <v>51</v>
      </c>
      <c r="D6" s="5" t="s">
        <v>18</v>
      </c>
      <c r="E6" s="62"/>
      <c r="F6" s="66" t="s">
        <v>14</v>
      </c>
      <c r="G6" s="62"/>
      <c r="H6" s="62"/>
      <c r="I6" s="62"/>
      <c r="J6" s="62"/>
      <c r="K6" s="62">
        <f t="shared" si="0"/>
        <v>0</v>
      </c>
      <c r="L6" s="33" t="s">
        <v>14</v>
      </c>
    </row>
    <row r="7" spans="1:12" ht="27">
      <c r="A7" s="32">
        <v>4</v>
      </c>
      <c r="B7" s="4" t="s">
        <v>220</v>
      </c>
      <c r="C7" s="6">
        <v>51</v>
      </c>
      <c r="D7" s="5" t="s">
        <v>18</v>
      </c>
      <c r="E7" s="62"/>
      <c r="F7" s="62"/>
      <c r="G7" s="62"/>
      <c r="H7" s="62"/>
      <c r="I7" s="62">
        <v>800000</v>
      </c>
      <c r="J7" s="62"/>
      <c r="K7" s="62">
        <f t="shared" si="0"/>
        <v>800000</v>
      </c>
      <c r="L7" s="33" t="s">
        <v>182</v>
      </c>
    </row>
    <row r="8" spans="1:12" ht="27">
      <c r="A8" s="32">
        <v>5</v>
      </c>
      <c r="B8" s="4" t="s">
        <v>52</v>
      </c>
      <c r="C8" s="6">
        <v>51</v>
      </c>
      <c r="D8" s="5" t="s">
        <v>18</v>
      </c>
      <c r="E8" s="62"/>
      <c r="F8" s="62"/>
      <c r="G8" s="62"/>
      <c r="H8" s="62"/>
      <c r="I8" s="62">
        <v>250000</v>
      </c>
      <c r="J8" s="62"/>
      <c r="K8" s="62">
        <f t="shared" si="0"/>
        <v>250000</v>
      </c>
      <c r="L8" s="33" t="s">
        <v>182</v>
      </c>
    </row>
    <row r="9" spans="1:12">
      <c r="A9" s="32">
        <v>6</v>
      </c>
      <c r="B9" s="4" t="s">
        <v>227</v>
      </c>
      <c r="C9" s="6">
        <v>51</v>
      </c>
      <c r="D9" s="5" t="s">
        <v>18</v>
      </c>
      <c r="E9" s="62"/>
      <c r="F9" s="62"/>
      <c r="G9" s="62"/>
      <c r="H9" s="62"/>
      <c r="I9" s="66" t="s">
        <v>14</v>
      </c>
      <c r="J9" s="62"/>
      <c r="K9" s="62">
        <f t="shared" si="0"/>
        <v>0</v>
      </c>
      <c r="L9" s="33" t="s">
        <v>182</v>
      </c>
    </row>
    <row r="10" spans="1:12" ht="54">
      <c r="A10" s="32">
        <v>8</v>
      </c>
      <c r="B10" s="4" t="s">
        <v>224</v>
      </c>
      <c r="C10" s="6">
        <v>51</v>
      </c>
      <c r="D10" s="5" t="s">
        <v>18</v>
      </c>
      <c r="E10" s="62"/>
      <c r="F10" s="62">
        <v>600000</v>
      </c>
      <c r="G10" s="62"/>
      <c r="H10" s="62"/>
      <c r="I10" s="62"/>
      <c r="J10" s="62"/>
      <c r="K10" s="62">
        <f t="shared" si="0"/>
        <v>600000</v>
      </c>
      <c r="L10" s="33" t="s">
        <v>182</v>
      </c>
    </row>
    <row r="11" spans="1:12" ht="27">
      <c r="A11" s="32">
        <v>9</v>
      </c>
      <c r="B11" s="4" t="s">
        <v>54</v>
      </c>
      <c r="C11" s="6">
        <v>51</v>
      </c>
      <c r="D11" s="5" t="s">
        <v>18</v>
      </c>
      <c r="E11" s="62"/>
      <c r="F11" s="62">
        <v>831588.81</v>
      </c>
      <c r="G11" s="62"/>
      <c r="H11" s="62"/>
      <c r="I11" s="62"/>
      <c r="J11" s="62"/>
      <c r="K11" s="62">
        <f t="shared" si="0"/>
        <v>831588.81</v>
      </c>
      <c r="L11" s="33" t="s">
        <v>273</v>
      </c>
    </row>
    <row r="12" spans="1:12" ht="40.5">
      <c r="A12" s="32">
        <v>10</v>
      </c>
      <c r="B12" s="4" t="s">
        <v>175</v>
      </c>
      <c r="C12" s="6">
        <v>51</v>
      </c>
      <c r="D12" s="5" t="s">
        <v>18</v>
      </c>
      <c r="E12" s="62"/>
      <c r="F12" s="62"/>
      <c r="G12" s="62"/>
      <c r="H12" s="62"/>
      <c r="I12" s="62">
        <v>175821.91</v>
      </c>
      <c r="J12" s="62"/>
      <c r="K12" s="62">
        <f t="shared" si="0"/>
        <v>175821.91</v>
      </c>
      <c r="L12" s="33" t="s">
        <v>182</v>
      </c>
    </row>
    <row r="13" spans="1:12" ht="40.5">
      <c r="A13" s="32">
        <v>11</v>
      </c>
      <c r="B13" s="4" t="s">
        <v>179</v>
      </c>
      <c r="C13" s="6">
        <v>51</v>
      </c>
      <c r="D13" s="5" t="s">
        <v>18</v>
      </c>
      <c r="E13" s="62"/>
      <c r="F13" s="62"/>
      <c r="G13" s="62"/>
      <c r="H13" s="62"/>
      <c r="I13" s="62">
        <v>394743.24</v>
      </c>
      <c r="J13" s="62"/>
      <c r="K13" s="62">
        <f t="shared" si="0"/>
        <v>394743.24</v>
      </c>
      <c r="L13" s="33" t="s">
        <v>182</v>
      </c>
    </row>
    <row r="14" spans="1:12" ht="40.5">
      <c r="A14" s="32">
        <v>12</v>
      </c>
      <c r="B14" s="4" t="s">
        <v>197</v>
      </c>
      <c r="C14" s="6">
        <v>51</v>
      </c>
      <c r="D14" s="5" t="s">
        <v>18</v>
      </c>
      <c r="E14" s="62"/>
      <c r="F14" s="62"/>
      <c r="G14" s="62"/>
      <c r="H14" s="62"/>
      <c r="I14" s="62">
        <v>750000</v>
      </c>
      <c r="J14" s="62"/>
      <c r="K14" s="62">
        <f t="shared" si="0"/>
        <v>750000</v>
      </c>
      <c r="L14" s="33" t="s">
        <v>182</v>
      </c>
    </row>
    <row r="15" spans="1:12" ht="25.5">
      <c r="A15" s="32">
        <v>13</v>
      </c>
      <c r="B15" s="4" t="s">
        <v>56</v>
      </c>
      <c r="C15" s="6">
        <v>51</v>
      </c>
      <c r="D15" s="5" t="s">
        <v>18</v>
      </c>
      <c r="E15" s="62"/>
      <c r="F15" s="62"/>
      <c r="G15" s="62"/>
      <c r="H15" s="62"/>
      <c r="I15" s="62">
        <v>75508.832999999999</v>
      </c>
      <c r="J15" s="62"/>
      <c r="K15" s="62">
        <f t="shared" si="0"/>
        <v>75508.832999999999</v>
      </c>
      <c r="L15" s="33" t="s">
        <v>221</v>
      </c>
    </row>
    <row r="16" spans="1:12" ht="40.5">
      <c r="A16" s="32">
        <v>14</v>
      </c>
      <c r="B16" s="4" t="s">
        <v>199</v>
      </c>
      <c r="C16" s="6">
        <v>51</v>
      </c>
      <c r="D16" s="5" t="s">
        <v>18</v>
      </c>
      <c r="E16" s="62"/>
      <c r="F16" s="62"/>
      <c r="G16" s="62"/>
      <c r="H16" s="62"/>
      <c r="I16" s="62">
        <v>1000000</v>
      </c>
      <c r="J16" s="91" t="s">
        <v>193</v>
      </c>
      <c r="K16" s="62">
        <f t="shared" si="0"/>
        <v>1000000</v>
      </c>
      <c r="L16" s="33" t="s">
        <v>200</v>
      </c>
    </row>
    <row r="17" spans="1:12">
      <c r="A17" s="32">
        <v>15</v>
      </c>
      <c r="B17" s="4" t="s">
        <v>198</v>
      </c>
      <c r="C17" s="6">
        <v>51</v>
      </c>
      <c r="D17" s="5" t="s">
        <v>18</v>
      </c>
      <c r="E17" s="62"/>
      <c r="F17" s="62"/>
      <c r="G17" s="62"/>
      <c r="H17" s="62"/>
      <c r="I17" s="62">
        <v>100000</v>
      </c>
      <c r="J17" s="62"/>
      <c r="K17" s="62">
        <f t="shared" si="0"/>
        <v>100000</v>
      </c>
      <c r="L17" s="33" t="s">
        <v>182</v>
      </c>
    </row>
    <row r="18" spans="1:12" ht="27">
      <c r="A18" s="32">
        <v>16</v>
      </c>
      <c r="B18" s="4" t="s">
        <v>230</v>
      </c>
      <c r="C18" s="6">
        <v>51</v>
      </c>
      <c r="D18" s="5" t="s">
        <v>18</v>
      </c>
      <c r="E18" s="62"/>
      <c r="F18" s="62"/>
      <c r="G18" s="62"/>
      <c r="H18" s="62"/>
      <c r="I18" s="62">
        <v>150000</v>
      </c>
      <c r="J18" s="62"/>
      <c r="K18" s="62">
        <f t="shared" si="0"/>
        <v>150000</v>
      </c>
      <c r="L18" s="33" t="s">
        <v>182</v>
      </c>
    </row>
    <row r="19" spans="1:12">
      <c r="A19" s="32">
        <v>17</v>
      </c>
      <c r="B19" s="4" t="s">
        <v>228</v>
      </c>
      <c r="C19" s="6">
        <v>51</v>
      </c>
      <c r="D19" s="5" t="s">
        <v>18</v>
      </c>
      <c r="E19" s="62"/>
      <c r="F19" s="62"/>
      <c r="G19" s="62"/>
      <c r="H19" s="62"/>
      <c r="I19" s="62">
        <v>100000</v>
      </c>
      <c r="J19" s="62"/>
      <c r="K19" s="62">
        <f t="shared" si="0"/>
        <v>100000</v>
      </c>
      <c r="L19" s="33" t="s">
        <v>182</v>
      </c>
    </row>
    <row r="20" spans="1:12" ht="25.5">
      <c r="A20" s="32">
        <v>18</v>
      </c>
      <c r="B20" s="29" t="s">
        <v>201</v>
      </c>
      <c r="C20" s="6">
        <v>51</v>
      </c>
      <c r="D20" s="5" t="s">
        <v>18</v>
      </c>
      <c r="E20" s="76"/>
      <c r="F20" s="76"/>
      <c r="G20" s="76"/>
      <c r="H20" s="76"/>
      <c r="I20" s="76">
        <v>923000</v>
      </c>
      <c r="J20" s="76"/>
      <c r="K20" s="62">
        <f t="shared" si="0"/>
        <v>923000</v>
      </c>
      <c r="L20" s="34" t="s">
        <v>200</v>
      </c>
    </row>
    <row r="21" spans="1:12" ht="27">
      <c r="A21" s="32">
        <v>19</v>
      </c>
      <c r="B21" s="29" t="s">
        <v>51</v>
      </c>
      <c r="C21" s="6">
        <v>51</v>
      </c>
      <c r="D21" s="5" t="s">
        <v>18</v>
      </c>
      <c r="E21" s="76"/>
      <c r="F21" s="76"/>
      <c r="G21" s="76"/>
      <c r="H21" s="76">
        <v>700000</v>
      </c>
      <c r="I21" s="76"/>
      <c r="J21" s="76"/>
      <c r="K21" s="62">
        <f t="shared" si="0"/>
        <v>700000</v>
      </c>
      <c r="L21" s="34" t="s">
        <v>182</v>
      </c>
    </row>
    <row r="22" spans="1:12" ht="54">
      <c r="A22" s="32">
        <v>20</v>
      </c>
      <c r="B22" s="29" t="s">
        <v>47</v>
      </c>
      <c r="C22" s="6">
        <v>51</v>
      </c>
      <c r="D22" s="5" t="s">
        <v>18</v>
      </c>
      <c r="E22" s="76"/>
      <c r="F22" s="76"/>
      <c r="G22" s="76"/>
      <c r="H22" s="76"/>
      <c r="I22" s="76"/>
      <c r="J22" s="76">
        <v>289163.93</v>
      </c>
      <c r="K22" s="62">
        <f t="shared" si="0"/>
        <v>289163.93</v>
      </c>
      <c r="L22" s="34" t="s">
        <v>195</v>
      </c>
    </row>
    <row r="23" spans="1:12">
      <c r="A23" s="32">
        <v>21</v>
      </c>
      <c r="B23" s="29" t="s">
        <v>49</v>
      </c>
      <c r="C23" s="6">
        <v>51</v>
      </c>
      <c r="D23" s="5" t="s">
        <v>18</v>
      </c>
      <c r="E23" s="76"/>
      <c r="F23" s="76">
        <v>318007.46000000002</v>
      </c>
      <c r="G23" s="76"/>
      <c r="H23" s="76"/>
      <c r="I23" s="76"/>
      <c r="J23" s="76"/>
      <c r="K23" s="62">
        <f t="shared" si="0"/>
        <v>318007.46000000002</v>
      </c>
      <c r="L23" s="34" t="s">
        <v>195</v>
      </c>
    </row>
    <row r="24" spans="1:12" ht="27">
      <c r="A24" s="32">
        <v>22</v>
      </c>
      <c r="B24" s="29" t="s">
        <v>196</v>
      </c>
      <c r="C24" s="6">
        <v>51</v>
      </c>
      <c r="D24" s="5" t="s">
        <v>18</v>
      </c>
      <c r="E24" s="76"/>
      <c r="F24" s="76"/>
      <c r="G24" s="76"/>
      <c r="H24" s="76"/>
      <c r="I24" s="76">
        <v>800000</v>
      </c>
      <c r="J24" s="76"/>
      <c r="K24" s="62">
        <f t="shared" si="0"/>
        <v>800000</v>
      </c>
      <c r="L24" s="34" t="s">
        <v>182</v>
      </c>
    </row>
    <row r="25" spans="1:12" ht="27">
      <c r="A25" s="32">
        <v>23</v>
      </c>
      <c r="B25" s="29" t="s">
        <v>225</v>
      </c>
      <c r="C25" s="6">
        <v>51</v>
      </c>
      <c r="D25" s="5" t="s">
        <v>18</v>
      </c>
      <c r="E25" s="76"/>
      <c r="F25" s="76"/>
      <c r="G25" s="76"/>
      <c r="H25" s="76"/>
      <c r="I25" s="76"/>
      <c r="J25" s="82">
        <v>100000</v>
      </c>
      <c r="K25" s="62">
        <f t="shared" si="0"/>
        <v>100000</v>
      </c>
      <c r="L25" s="49" t="s">
        <v>264</v>
      </c>
    </row>
    <row r="26" spans="1:12" ht="27">
      <c r="A26" s="32">
        <v>24</v>
      </c>
      <c r="B26" s="29" t="s">
        <v>226</v>
      </c>
      <c r="C26" s="6">
        <v>51</v>
      </c>
      <c r="D26" s="5" t="s">
        <v>18</v>
      </c>
      <c r="E26" s="76"/>
      <c r="F26" s="76"/>
      <c r="G26" s="76"/>
      <c r="H26" s="76"/>
      <c r="I26" s="76"/>
      <c r="J26" s="76">
        <v>70000</v>
      </c>
      <c r="K26" s="62">
        <f t="shared" si="0"/>
        <v>70000</v>
      </c>
      <c r="L26" s="34" t="s">
        <v>182</v>
      </c>
    </row>
    <row r="27" spans="1:12" ht="27">
      <c r="A27" s="32">
        <v>25</v>
      </c>
      <c r="B27" s="29" t="s">
        <v>50</v>
      </c>
      <c r="C27" s="6">
        <v>51</v>
      </c>
      <c r="D27" s="5" t="s">
        <v>18</v>
      </c>
      <c r="E27" s="76"/>
      <c r="F27" s="76">
        <v>93729.32</v>
      </c>
      <c r="G27" s="76"/>
      <c r="H27" s="76"/>
      <c r="I27" s="76"/>
      <c r="J27" s="76"/>
      <c r="K27" s="62">
        <f t="shared" si="0"/>
        <v>93729.32</v>
      </c>
      <c r="L27" s="49" t="s">
        <v>182</v>
      </c>
    </row>
    <row r="28" spans="1:12" ht="27">
      <c r="A28" s="32">
        <v>26</v>
      </c>
      <c r="B28" s="29" t="s">
        <v>53</v>
      </c>
      <c r="C28" s="6">
        <v>51</v>
      </c>
      <c r="D28" s="5" t="s">
        <v>18</v>
      </c>
      <c r="E28" s="76"/>
      <c r="F28" s="76"/>
      <c r="G28" s="76"/>
      <c r="H28" s="76"/>
      <c r="I28" s="76"/>
      <c r="J28" s="76">
        <v>131000</v>
      </c>
      <c r="K28" s="62">
        <f t="shared" si="0"/>
        <v>131000</v>
      </c>
      <c r="L28" s="34" t="s">
        <v>223</v>
      </c>
    </row>
    <row r="29" spans="1:12" ht="27">
      <c r="A29" s="32">
        <v>27</v>
      </c>
      <c r="B29" s="29" t="s">
        <v>48</v>
      </c>
      <c r="C29" s="6">
        <v>51</v>
      </c>
      <c r="D29" s="5" t="s">
        <v>18</v>
      </c>
      <c r="E29" s="76"/>
      <c r="F29" s="76"/>
      <c r="G29" s="76">
        <v>245580.23</v>
      </c>
      <c r="H29" s="76"/>
      <c r="I29" s="76"/>
      <c r="J29" s="76"/>
      <c r="K29" s="62">
        <f t="shared" si="0"/>
        <v>245580.23</v>
      </c>
      <c r="L29" s="34" t="s">
        <v>182</v>
      </c>
    </row>
    <row r="30" spans="1:12" ht="27">
      <c r="A30" s="32">
        <v>28</v>
      </c>
      <c r="B30" s="29" t="s">
        <v>57</v>
      </c>
      <c r="C30" s="6">
        <v>51</v>
      </c>
      <c r="D30" s="5" t="s">
        <v>18</v>
      </c>
      <c r="E30" s="76"/>
      <c r="F30" s="76"/>
      <c r="G30" s="76">
        <v>125000</v>
      </c>
      <c r="H30" s="76"/>
      <c r="I30" s="76"/>
      <c r="J30" s="76"/>
      <c r="K30" s="62">
        <f t="shared" si="0"/>
        <v>125000</v>
      </c>
      <c r="L30" s="34" t="s">
        <v>182</v>
      </c>
    </row>
    <row r="31" spans="1:12" ht="27">
      <c r="A31" s="32">
        <v>29</v>
      </c>
      <c r="B31" s="29" t="s">
        <v>59</v>
      </c>
      <c r="C31" s="6">
        <v>51</v>
      </c>
      <c r="D31" s="5" t="s">
        <v>18</v>
      </c>
      <c r="E31" s="82"/>
      <c r="F31" s="92"/>
      <c r="G31" s="76">
        <v>125000</v>
      </c>
      <c r="H31" s="83"/>
      <c r="I31" s="83"/>
      <c r="J31" s="83"/>
      <c r="K31" s="62">
        <f t="shared" si="0"/>
        <v>125000</v>
      </c>
      <c r="L31" s="34" t="s">
        <v>182</v>
      </c>
    </row>
    <row r="32" spans="1:12" ht="54">
      <c r="A32" s="32">
        <v>30</v>
      </c>
      <c r="B32" s="29" t="s">
        <v>234</v>
      </c>
      <c r="C32" s="6">
        <v>51</v>
      </c>
      <c r="D32" s="5" t="s">
        <v>18</v>
      </c>
      <c r="E32" s="76"/>
      <c r="F32" s="76"/>
      <c r="G32" s="76"/>
      <c r="H32" s="76">
        <v>500000</v>
      </c>
      <c r="I32" s="76"/>
      <c r="J32" s="76"/>
      <c r="K32" s="62">
        <f t="shared" si="0"/>
        <v>500000</v>
      </c>
      <c r="L32" s="34" t="s">
        <v>182</v>
      </c>
    </row>
    <row r="33" spans="1:12" ht="40.5">
      <c r="A33" s="32">
        <v>31</v>
      </c>
      <c r="B33" s="29" t="s">
        <v>232</v>
      </c>
      <c r="C33" s="6">
        <v>51</v>
      </c>
      <c r="D33" s="5" t="s">
        <v>18</v>
      </c>
      <c r="E33" s="76"/>
      <c r="F33" s="76"/>
      <c r="G33" s="76"/>
      <c r="H33" s="76"/>
      <c r="I33" s="76">
        <v>1000000</v>
      </c>
      <c r="J33" s="76"/>
      <c r="K33" s="62">
        <f t="shared" si="0"/>
        <v>1000000</v>
      </c>
      <c r="L33" s="34" t="s">
        <v>182</v>
      </c>
    </row>
    <row r="34" spans="1:12" ht="27">
      <c r="A34" s="32">
        <v>32</v>
      </c>
      <c r="B34" s="29" t="s">
        <v>233</v>
      </c>
      <c r="C34" s="6">
        <v>51</v>
      </c>
      <c r="D34" s="5" t="s">
        <v>18</v>
      </c>
      <c r="E34" s="76"/>
      <c r="F34" s="76"/>
      <c r="G34" s="76"/>
      <c r="H34" s="76">
        <v>190000</v>
      </c>
      <c r="I34" s="76"/>
      <c r="J34" s="76"/>
      <c r="K34" s="62">
        <f t="shared" si="0"/>
        <v>190000</v>
      </c>
      <c r="L34" s="34" t="s">
        <v>182</v>
      </c>
    </row>
    <row r="35" spans="1:12" ht="40.5">
      <c r="A35" s="32">
        <v>33</v>
      </c>
      <c r="B35" s="29" t="s">
        <v>229</v>
      </c>
      <c r="C35" s="6">
        <v>51</v>
      </c>
      <c r="D35" s="5" t="s">
        <v>18</v>
      </c>
      <c r="E35" s="76"/>
      <c r="F35" s="76"/>
      <c r="G35" s="76"/>
      <c r="H35" s="76"/>
      <c r="I35" s="76">
        <v>950000</v>
      </c>
      <c r="J35" s="76"/>
      <c r="K35" s="62">
        <f t="shared" si="0"/>
        <v>950000</v>
      </c>
      <c r="L35" s="34" t="s">
        <v>182</v>
      </c>
    </row>
    <row r="36" spans="1:12" ht="40.5">
      <c r="A36" s="32">
        <v>34</v>
      </c>
      <c r="B36" s="29" t="s">
        <v>27</v>
      </c>
      <c r="C36" s="6">
        <v>39</v>
      </c>
      <c r="D36" s="5" t="s">
        <v>18</v>
      </c>
      <c r="E36" s="82"/>
      <c r="F36" s="76"/>
      <c r="G36" s="83"/>
      <c r="H36" s="83"/>
      <c r="I36" s="76">
        <v>1200000</v>
      </c>
      <c r="J36" s="83"/>
      <c r="K36" s="62">
        <f t="shared" si="0"/>
        <v>1200000</v>
      </c>
      <c r="L36" s="49" t="s">
        <v>188</v>
      </c>
    </row>
    <row r="37" spans="1:12" ht="27">
      <c r="A37" s="32">
        <v>35</v>
      </c>
      <c r="B37" s="29" t="s">
        <v>55</v>
      </c>
      <c r="C37" s="6">
        <v>51</v>
      </c>
      <c r="D37" s="5" t="s">
        <v>18</v>
      </c>
      <c r="E37" s="76">
        <v>25000</v>
      </c>
      <c r="F37" s="76"/>
      <c r="G37" s="76"/>
      <c r="H37" s="76"/>
      <c r="I37" s="76"/>
      <c r="J37" s="76"/>
      <c r="K37" s="62">
        <f t="shared" si="0"/>
        <v>25000</v>
      </c>
      <c r="L37" s="34" t="s">
        <v>182</v>
      </c>
    </row>
    <row r="38" spans="1:12" ht="27">
      <c r="A38" s="32">
        <v>36</v>
      </c>
      <c r="B38" s="60" t="s">
        <v>271</v>
      </c>
      <c r="C38" s="6">
        <v>51</v>
      </c>
      <c r="D38" s="5" t="s">
        <v>18</v>
      </c>
      <c r="E38" s="84"/>
      <c r="F38" s="84"/>
      <c r="G38" s="84"/>
      <c r="H38" s="76">
        <v>306483.75</v>
      </c>
      <c r="I38" s="84"/>
      <c r="J38" s="84"/>
      <c r="K38" s="84">
        <f>SUM(E38:J38)</f>
        <v>306483.75</v>
      </c>
      <c r="L38" s="49" t="s">
        <v>264</v>
      </c>
    </row>
    <row r="39" spans="1:12" ht="27">
      <c r="A39" s="32">
        <v>37</v>
      </c>
      <c r="B39" s="29" t="s">
        <v>275</v>
      </c>
      <c r="C39" s="6">
        <v>51</v>
      </c>
      <c r="D39" s="5" t="s">
        <v>18</v>
      </c>
      <c r="E39" s="84">
        <v>600000</v>
      </c>
      <c r="F39" s="84"/>
      <c r="G39" s="84"/>
      <c r="H39" s="84"/>
      <c r="I39" s="84"/>
      <c r="J39" s="84"/>
      <c r="K39" s="84">
        <f>SUM(E39:J39)</f>
        <v>600000</v>
      </c>
      <c r="L39" s="34" t="s">
        <v>223</v>
      </c>
    </row>
    <row r="40" spans="1:12" ht="40.5">
      <c r="A40" s="32">
        <v>38</v>
      </c>
      <c r="B40" s="29" t="s">
        <v>276</v>
      </c>
      <c r="C40" s="6">
        <v>51</v>
      </c>
      <c r="D40" s="5" t="s">
        <v>18</v>
      </c>
      <c r="E40" s="76">
        <v>1000000</v>
      </c>
      <c r="F40" s="76"/>
      <c r="G40" s="76"/>
      <c r="H40" s="76"/>
      <c r="I40" s="76"/>
      <c r="J40" s="76"/>
      <c r="K40" s="76">
        <f>SUM(E40:J40)</f>
        <v>1000000</v>
      </c>
      <c r="L40" s="34" t="s">
        <v>223</v>
      </c>
    </row>
    <row r="41" spans="1:12">
      <c r="A41" s="32">
        <v>39</v>
      </c>
      <c r="B41" s="29" t="s">
        <v>297</v>
      </c>
      <c r="C41" s="30">
        <v>51</v>
      </c>
      <c r="D41" s="31" t="s">
        <v>18</v>
      </c>
      <c r="E41" s="76"/>
      <c r="F41" s="76"/>
      <c r="G41" s="76"/>
      <c r="H41" s="76"/>
      <c r="I41" s="76">
        <v>400000</v>
      </c>
      <c r="J41" s="76"/>
      <c r="K41" s="76">
        <f>SUM(E41:J41)</f>
        <v>400000</v>
      </c>
      <c r="L41" s="49" t="s">
        <v>270</v>
      </c>
    </row>
    <row r="42" spans="1:12">
      <c r="A42" s="32">
        <v>40</v>
      </c>
      <c r="B42" s="60" t="s">
        <v>311</v>
      </c>
      <c r="C42" s="30">
        <v>51</v>
      </c>
      <c r="D42" s="59" t="s">
        <v>18</v>
      </c>
      <c r="E42" s="84"/>
      <c r="F42" s="84"/>
      <c r="G42" s="84"/>
      <c r="H42" s="84">
        <v>60000</v>
      </c>
      <c r="I42" s="84"/>
      <c r="J42" s="84"/>
      <c r="K42" s="84">
        <f>SUM(E42:J42)</f>
        <v>60000</v>
      </c>
      <c r="L42" s="105"/>
    </row>
    <row r="43" spans="1:12">
      <c r="B43" s="4"/>
      <c r="C43" s="4"/>
      <c r="D43" s="6"/>
      <c r="E43" s="95">
        <f>SUM(E4:E42)</f>
        <v>1625000</v>
      </c>
      <c r="F43" s="95">
        <f>SUM(F4:F42)</f>
        <v>1843325.59</v>
      </c>
      <c r="G43" s="95">
        <f>SUM(G4:G42)</f>
        <v>988187.79</v>
      </c>
      <c r="H43" s="95">
        <f>SUM(H4:H42)</f>
        <v>1756483.75</v>
      </c>
      <c r="I43" s="95">
        <f>SUM(I4:I42)</f>
        <v>9069073.9829999991</v>
      </c>
      <c r="J43" s="95">
        <f>SUM(J4:J42)</f>
        <v>590163.92999999993</v>
      </c>
      <c r="K43" s="95">
        <f>SUM(Table_18[TOTAL ESTIMADO DAS CONTRATAÇÕES])</f>
        <v>15872235.043000001</v>
      </c>
      <c r="L43" s="6"/>
    </row>
    <row r="44" spans="1:12">
      <c r="D44" s="16"/>
      <c r="K44" s="18"/>
    </row>
    <row r="45" spans="1:12">
      <c r="D45" s="16"/>
      <c r="K45" s="18"/>
    </row>
    <row r="46" spans="1:12">
      <c r="D46" s="16"/>
      <c r="K46" s="18"/>
    </row>
    <row r="47" spans="1:12">
      <c r="D47" s="16"/>
      <c r="K47" s="18"/>
    </row>
    <row r="48" spans="1:12">
      <c r="D48" s="16"/>
      <c r="K48" s="18"/>
    </row>
    <row r="49" spans="4:11">
      <c r="D49" s="16"/>
      <c r="K49" s="18"/>
    </row>
    <row r="50" spans="4:11">
      <c r="D50" s="16"/>
      <c r="K50" s="18"/>
    </row>
    <row r="51" spans="4:11">
      <c r="D51" s="16"/>
      <c r="K51" s="18"/>
    </row>
    <row r="52" spans="4:11">
      <c r="D52" s="16"/>
      <c r="K52" s="18"/>
    </row>
    <row r="53" spans="4:11">
      <c r="D53" s="16"/>
      <c r="K53" s="18"/>
    </row>
    <row r="54" spans="4:11">
      <c r="D54" s="16"/>
      <c r="K54" s="18"/>
    </row>
    <row r="55" spans="4:11">
      <c r="D55" s="16"/>
      <c r="K55" s="18"/>
    </row>
    <row r="56" spans="4:11">
      <c r="D56" s="16"/>
      <c r="K56" s="18"/>
    </row>
    <row r="57" spans="4:11">
      <c r="D57" s="16"/>
      <c r="K57" s="18"/>
    </row>
    <row r="58" spans="4:11">
      <c r="D58" s="16"/>
      <c r="K58" s="18"/>
    </row>
    <row r="59" spans="4:11">
      <c r="D59" s="16"/>
      <c r="K59" s="18"/>
    </row>
    <row r="60" spans="4:11">
      <c r="D60" s="16"/>
      <c r="K60" s="18"/>
    </row>
    <row r="61" spans="4:11">
      <c r="D61" s="16"/>
      <c r="K61" s="18"/>
    </row>
    <row r="62" spans="4:11">
      <c r="D62" s="16"/>
      <c r="K62" s="18"/>
    </row>
    <row r="63" spans="4:11">
      <c r="D63" s="16"/>
      <c r="K63" s="18"/>
    </row>
    <row r="64" spans="4:11">
      <c r="D64" s="16"/>
      <c r="K64" s="18"/>
    </row>
    <row r="65" spans="4:11">
      <c r="D65" s="16"/>
      <c r="K65" s="18"/>
    </row>
    <row r="66" spans="4:11">
      <c r="D66" s="16"/>
      <c r="K66" s="18"/>
    </row>
    <row r="67" spans="4:11">
      <c r="D67" s="16"/>
      <c r="K67" s="18"/>
    </row>
    <row r="68" spans="4:11">
      <c r="D68" s="16"/>
      <c r="K68" s="18"/>
    </row>
    <row r="69" spans="4:11">
      <c r="D69" s="16"/>
      <c r="K69" s="18"/>
    </row>
    <row r="70" spans="4:11">
      <c r="D70" s="16"/>
      <c r="K70" s="18"/>
    </row>
    <row r="71" spans="4:11">
      <c r="D71" s="16"/>
      <c r="K71" s="18"/>
    </row>
    <row r="72" spans="4:11">
      <c r="D72" s="16"/>
      <c r="K72" s="18"/>
    </row>
    <row r="73" spans="4:11">
      <c r="D73" s="16"/>
      <c r="K73" s="18"/>
    </row>
    <row r="74" spans="4:11">
      <c r="D74" s="16"/>
      <c r="K74" s="18"/>
    </row>
    <row r="75" spans="4:11">
      <c r="D75" s="16"/>
      <c r="K75" s="18"/>
    </row>
    <row r="76" spans="4:11">
      <c r="D76" s="16"/>
      <c r="K76" s="18"/>
    </row>
    <row r="77" spans="4:11">
      <c r="D77" s="16"/>
      <c r="K77" s="18"/>
    </row>
    <row r="78" spans="4:11">
      <c r="D78" s="16"/>
      <c r="K78" s="18"/>
    </row>
    <row r="79" spans="4:11">
      <c r="D79" s="16"/>
      <c r="K79" s="18"/>
    </row>
    <row r="80" spans="4:11">
      <c r="D80" s="16"/>
      <c r="K80" s="18"/>
    </row>
    <row r="81" spans="4:11">
      <c r="D81" s="16"/>
      <c r="K81" s="18"/>
    </row>
    <row r="82" spans="4:11">
      <c r="D82" s="16"/>
      <c r="K82" s="18"/>
    </row>
    <row r="83" spans="4:11">
      <c r="D83" s="16"/>
      <c r="K83" s="18"/>
    </row>
    <row r="84" spans="4:11">
      <c r="D84" s="16"/>
      <c r="K84" s="18"/>
    </row>
    <row r="85" spans="4:11">
      <c r="D85" s="16"/>
      <c r="K85" s="18"/>
    </row>
    <row r="86" spans="4:11">
      <c r="D86" s="16"/>
      <c r="K86" s="18"/>
    </row>
    <row r="87" spans="4:11">
      <c r="D87" s="16"/>
      <c r="K87" s="18"/>
    </row>
    <row r="88" spans="4:11">
      <c r="D88" s="16"/>
      <c r="K88" s="18"/>
    </row>
    <row r="89" spans="4:11">
      <c r="D89" s="16"/>
      <c r="K89" s="18"/>
    </row>
    <row r="90" spans="4:11">
      <c r="D90" s="16"/>
      <c r="K90" s="18"/>
    </row>
    <row r="91" spans="4:11">
      <c r="D91" s="16"/>
      <c r="K91" s="18"/>
    </row>
    <row r="92" spans="4:11">
      <c r="D92" s="16"/>
      <c r="K92" s="18"/>
    </row>
    <row r="93" spans="4:11">
      <c r="D93" s="16"/>
      <c r="K93" s="18"/>
    </row>
    <row r="94" spans="4:11">
      <c r="D94" s="16"/>
      <c r="K94" s="18"/>
    </row>
    <row r="95" spans="4:11">
      <c r="D95" s="16"/>
      <c r="K95" s="18"/>
    </row>
    <row r="96" spans="4:11">
      <c r="D96" s="16"/>
      <c r="K96" s="18"/>
    </row>
    <row r="97" spans="4:11">
      <c r="D97" s="16"/>
      <c r="K97" s="18"/>
    </row>
    <row r="98" spans="4:11">
      <c r="D98" s="16"/>
      <c r="K98" s="18"/>
    </row>
    <row r="99" spans="4:11">
      <c r="D99" s="16"/>
      <c r="K99" s="18"/>
    </row>
    <row r="100" spans="4:11">
      <c r="D100" s="16"/>
      <c r="K100" s="18"/>
    </row>
    <row r="101" spans="4:11">
      <c r="D101" s="16"/>
      <c r="K101" s="18"/>
    </row>
    <row r="102" spans="4:11">
      <c r="D102" s="16"/>
      <c r="K102" s="18"/>
    </row>
    <row r="103" spans="4:11">
      <c r="D103" s="16"/>
      <c r="K103" s="18"/>
    </row>
    <row r="104" spans="4:11">
      <c r="D104" s="16"/>
      <c r="K104" s="18"/>
    </row>
    <row r="105" spans="4:11">
      <c r="D105" s="16"/>
      <c r="K105" s="18"/>
    </row>
    <row r="106" spans="4:11">
      <c r="D106" s="16"/>
      <c r="K106" s="18"/>
    </row>
    <row r="107" spans="4:11">
      <c r="D107" s="16"/>
      <c r="K107" s="18"/>
    </row>
    <row r="108" spans="4:11">
      <c r="D108" s="16"/>
      <c r="K108" s="18"/>
    </row>
    <row r="109" spans="4:11">
      <c r="D109" s="16"/>
      <c r="K109" s="18"/>
    </row>
    <row r="110" spans="4:11">
      <c r="D110" s="16"/>
      <c r="K110" s="18"/>
    </row>
    <row r="111" spans="4:11">
      <c r="D111" s="16"/>
      <c r="K111" s="18"/>
    </row>
    <row r="112" spans="4:11">
      <c r="D112" s="16"/>
      <c r="K112" s="18"/>
    </row>
    <row r="113" spans="4:11">
      <c r="D113" s="16"/>
      <c r="K113" s="18"/>
    </row>
    <row r="114" spans="4:11">
      <c r="D114" s="16"/>
      <c r="K114" s="18"/>
    </row>
    <row r="115" spans="4:11">
      <c r="D115" s="16"/>
      <c r="K115" s="18"/>
    </row>
    <row r="116" spans="4:11">
      <c r="D116" s="16"/>
      <c r="K116" s="18"/>
    </row>
    <row r="117" spans="4:11">
      <c r="D117" s="16"/>
      <c r="K117" s="18"/>
    </row>
    <row r="118" spans="4:11">
      <c r="D118" s="16"/>
      <c r="K118" s="18"/>
    </row>
    <row r="119" spans="4:11">
      <c r="D119" s="16"/>
      <c r="K119" s="18"/>
    </row>
    <row r="120" spans="4:11">
      <c r="D120" s="16"/>
      <c r="K120" s="18"/>
    </row>
    <row r="121" spans="4:11">
      <c r="D121" s="16"/>
      <c r="K121" s="18"/>
    </row>
    <row r="122" spans="4:11">
      <c r="D122" s="16"/>
      <c r="K122" s="18"/>
    </row>
    <row r="123" spans="4:11">
      <c r="D123" s="16"/>
      <c r="K123" s="18"/>
    </row>
    <row r="124" spans="4:11">
      <c r="D124" s="16"/>
      <c r="K124" s="18"/>
    </row>
    <row r="125" spans="4:11">
      <c r="D125" s="16"/>
      <c r="K125" s="18"/>
    </row>
    <row r="126" spans="4:11">
      <c r="D126" s="16"/>
      <c r="K126" s="18"/>
    </row>
    <row r="127" spans="4:11">
      <c r="D127" s="16"/>
      <c r="K127" s="18"/>
    </row>
    <row r="128" spans="4:11">
      <c r="D128" s="16"/>
      <c r="K128" s="18"/>
    </row>
    <row r="129" spans="4:11">
      <c r="D129" s="16"/>
      <c r="K129" s="18"/>
    </row>
    <row r="130" spans="4:11">
      <c r="D130" s="16"/>
      <c r="K130" s="18"/>
    </row>
    <row r="131" spans="4:11">
      <c r="D131" s="16"/>
      <c r="K131" s="18"/>
    </row>
    <row r="132" spans="4:11">
      <c r="D132" s="16"/>
      <c r="K132" s="18"/>
    </row>
    <row r="133" spans="4:11">
      <c r="D133" s="16"/>
      <c r="K133" s="18"/>
    </row>
    <row r="134" spans="4:11">
      <c r="D134" s="16"/>
      <c r="K134" s="18"/>
    </row>
    <row r="135" spans="4:11">
      <c r="D135" s="16"/>
      <c r="K135" s="18"/>
    </row>
    <row r="136" spans="4:11">
      <c r="D136" s="16"/>
      <c r="K136" s="18"/>
    </row>
    <row r="137" spans="4:11">
      <c r="D137" s="16"/>
      <c r="K137" s="18"/>
    </row>
    <row r="138" spans="4:11">
      <c r="D138" s="16"/>
      <c r="K138" s="18"/>
    </row>
    <row r="139" spans="4:11">
      <c r="D139" s="16"/>
      <c r="K139" s="18"/>
    </row>
    <row r="140" spans="4:11">
      <c r="D140" s="16"/>
      <c r="K140" s="18"/>
    </row>
    <row r="141" spans="4:11">
      <c r="D141" s="16"/>
      <c r="K141" s="18"/>
    </row>
    <row r="142" spans="4:11">
      <c r="D142" s="16"/>
      <c r="K142" s="18"/>
    </row>
    <row r="143" spans="4:11">
      <c r="D143" s="16"/>
      <c r="K143" s="18"/>
    </row>
    <row r="144" spans="4:11">
      <c r="D144" s="16"/>
      <c r="K144" s="18"/>
    </row>
    <row r="145" spans="4:11">
      <c r="D145" s="16"/>
      <c r="K145" s="18"/>
    </row>
    <row r="146" spans="4:11">
      <c r="D146" s="16"/>
      <c r="K146" s="18"/>
    </row>
    <row r="147" spans="4:11">
      <c r="D147" s="16"/>
      <c r="K147" s="18"/>
    </row>
    <row r="148" spans="4:11">
      <c r="D148" s="16"/>
      <c r="K148" s="18"/>
    </row>
    <row r="149" spans="4:11">
      <c r="D149" s="16"/>
      <c r="K149" s="18"/>
    </row>
    <row r="150" spans="4:11">
      <c r="D150" s="16"/>
      <c r="K150" s="18"/>
    </row>
    <row r="151" spans="4:11">
      <c r="D151" s="16"/>
      <c r="K151" s="18"/>
    </row>
    <row r="152" spans="4:11">
      <c r="D152" s="16"/>
      <c r="K152" s="18"/>
    </row>
    <row r="153" spans="4:11">
      <c r="D153" s="16"/>
      <c r="K153" s="18"/>
    </row>
    <row r="154" spans="4:11">
      <c r="D154" s="16"/>
      <c r="K154" s="18"/>
    </row>
    <row r="155" spans="4:11">
      <c r="D155" s="16"/>
      <c r="K155" s="18"/>
    </row>
    <row r="156" spans="4:11">
      <c r="D156" s="16"/>
      <c r="K156" s="18"/>
    </row>
    <row r="157" spans="4:11">
      <c r="D157" s="16"/>
      <c r="K157" s="18"/>
    </row>
    <row r="158" spans="4:11">
      <c r="D158" s="16"/>
      <c r="K158" s="18"/>
    </row>
    <row r="159" spans="4:11">
      <c r="D159" s="16"/>
      <c r="K159" s="18"/>
    </row>
    <row r="160" spans="4:11">
      <c r="D160" s="16"/>
      <c r="K160" s="18"/>
    </row>
    <row r="161" spans="4:11">
      <c r="D161" s="16"/>
      <c r="K161" s="18"/>
    </row>
    <row r="162" spans="4:11">
      <c r="D162" s="16"/>
      <c r="K162" s="18"/>
    </row>
    <row r="163" spans="4:11">
      <c r="D163" s="16"/>
      <c r="K163" s="18"/>
    </row>
    <row r="164" spans="4:11">
      <c r="D164" s="16"/>
      <c r="K164" s="18"/>
    </row>
    <row r="165" spans="4:11">
      <c r="D165" s="16"/>
      <c r="K165" s="18"/>
    </row>
    <row r="166" spans="4:11">
      <c r="D166" s="16"/>
      <c r="K166" s="18"/>
    </row>
    <row r="167" spans="4:11">
      <c r="D167" s="16"/>
      <c r="K167" s="18"/>
    </row>
    <row r="168" spans="4:11">
      <c r="D168" s="16"/>
      <c r="K168" s="18"/>
    </row>
    <row r="169" spans="4:11">
      <c r="D169" s="16"/>
      <c r="K169" s="18"/>
    </row>
    <row r="170" spans="4:11">
      <c r="D170" s="16"/>
      <c r="K170" s="18"/>
    </row>
    <row r="171" spans="4:11">
      <c r="D171" s="16"/>
      <c r="K171" s="18"/>
    </row>
    <row r="172" spans="4:11">
      <c r="D172" s="16"/>
      <c r="K172" s="18"/>
    </row>
    <row r="173" spans="4:11">
      <c r="D173" s="16"/>
      <c r="K173" s="18"/>
    </row>
    <row r="174" spans="4:11">
      <c r="D174" s="16"/>
      <c r="K174" s="18"/>
    </row>
    <row r="175" spans="4:11">
      <c r="D175" s="16"/>
      <c r="K175" s="18"/>
    </row>
    <row r="176" spans="4:11">
      <c r="D176" s="16"/>
      <c r="K176" s="18"/>
    </row>
    <row r="177" spans="4:11">
      <c r="D177" s="16"/>
      <c r="K177" s="18"/>
    </row>
    <row r="178" spans="4:11">
      <c r="D178" s="16"/>
      <c r="K178" s="18"/>
    </row>
    <row r="179" spans="4:11">
      <c r="D179" s="16"/>
      <c r="K179" s="18"/>
    </row>
    <row r="180" spans="4:11">
      <c r="D180" s="16"/>
      <c r="K180" s="18"/>
    </row>
    <row r="181" spans="4:11">
      <c r="D181" s="16"/>
      <c r="K181" s="18"/>
    </row>
    <row r="182" spans="4:11">
      <c r="D182" s="16"/>
      <c r="K182" s="18"/>
    </row>
    <row r="183" spans="4:11">
      <c r="D183" s="16"/>
      <c r="K183" s="18"/>
    </row>
    <row r="184" spans="4:11">
      <c r="D184" s="16"/>
      <c r="K184" s="18"/>
    </row>
    <row r="185" spans="4:11">
      <c r="D185" s="16"/>
      <c r="K185" s="18"/>
    </row>
    <row r="186" spans="4:11">
      <c r="D186" s="16"/>
      <c r="K186" s="18"/>
    </row>
    <row r="187" spans="4:11">
      <c r="D187" s="16"/>
      <c r="K187" s="18"/>
    </row>
    <row r="188" spans="4:11">
      <c r="D188" s="16"/>
      <c r="K188" s="18"/>
    </row>
    <row r="189" spans="4:11">
      <c r="D189" s="16"/>
      <c r="K189" s="18"/>
    </row>
    <row r="190" spans="4:11">
      <c r="D190" s="16"/>
      <c r="K190" s="18"/>
    </row>
    <row r="191" spans="4:11">
      <c r="D191" s="16"/>
      <c r="K191" s="18"/>
    </row>
    <row r="192" spans="4:11">
      <c r="D192" s="16"/>
      <c r="K192" s="18"/>
    </row>
    <row r="193" spans="4:11">
      <c r="D193" s="16"/>
      <c r="K193" s="18"/>
    </row>
    <row r="194" spans="4:11">
      <c r="D194" s="16"/>
      <c r="K194" s="18"/>
    </row>
    <row r="195" spans="4:11">
      <c r="D195" s="16"/>
      <c r="K195" s="18"/>
    </row>
    <row r="196" spans="4:11">
      <c r="D196" s="16"/>
      <c r="K196" s="18"/>
    </row>
    <row r="197" spans="4:11">
      <c r="D197" s="16"/>
      <c r="K197" s="18"/>
    </row>
    <row r="198" spans="4:11">
      <c r="D198" s="16"/>
      <c r="K198" s="18"/>
    </row>
    <row r="199" spans="4:11">
      <c r="D199" s="16"/>
      <c r="K199" s="18"/>
    </row>
    <row r="200" spans="4:11">
      <c r="D200" s="16"/>
      <c r="K200" s="18"/>
    </row>
    <row r="201" spans="4:11">
      <c r="D201" s="16"/>
      <c r="K201" s="18"/>
    </row>
    <row r="202" spans="4:11">
      <c r="D202" s="16"/>
      <c r="K202" s="18"/>
    </row>
    <row r="203" spans="4:11">
      <c r="D203" s="16"/>
      <c r="K203" s="18"/>
    </row>
    <row r="204" spans="4:11">
      <c r="D204" s="16"/>
      <c r="K204" s="18"/>
    </row>
    <row r="205" spans="4:11">
      <c r="D205" s="16"/>
      <c r="K205" s="18"/>
    </row>
    <row r="206" spans="4:11">
      <c r="D206" s="16"/>
      <c r="K206" s="18"/>
    </row>
    <row r="207" spans="4:11">
      <c r="D207" s="16"/>
      <c r="K207" s="18"/>
    </row>
    <row r="208" spans="4:11">
      <c r="D208" s="16"/>
      <c r="K208" s="18"/>
    </row>
    <row r="209" spans="4:11">
      <c r="D209" s="16"/>
      <c r="K209" s="18"/>
    </row>
    <row r="210" spans="4:11">
      <c r="D210" s="16"/>
      <c r="K210" s="18"/>
    </row>
    <row r="211" spans="4:11">
      <c r="D211" s="16"/>
      <c r="K211" s="18"/>
    </row>
    <row r="212" spans="4:11">
      <c r="D212" s="16"/>
      <c r="K212" s="18"/>
    </row>
    <row r="213" spans="4:11">
      <c r="D213" s="16"/>
      <c r="K213" s="18"/>
    </row>
    <row r="214" spans="4:11">
      <c r="D214" s="16"/>
      <c r="K214" s="18"/>
    </row>
    <row r="215" spans="4:11">
      <c r="D215" s="16"/>
      <c r="K215" s="18"/>
    </row>
    <row r="216" spans="4:11">
      <c r="D216" s="16"/>
      <c r="K216" s="18"/>
    </row>
    <row r="217" spans="4:11">
      <c r="D217" s="16"/>
      <c r="K217" s="18"/>
    </row>
    <row r="218" spans="4:11">
      <c r="D218" s="16"/>
      <c r="K218" s="18"/>
    </row>
    <row r="219" spans="4:11">
      <c r="D219" s="16"/>
      <c r="K219" s="18"/>
    </row>
    <row r="220" spans="4:11">
      <c r="D220" s="16"/>
      <c r="K220" s="18"/>
    </row>
    <row r="221" spans="4:11">
      <c r="D221" s="16"/>
      <c r="K221" s="18"/>
    </row>
    <row r="222" spans="4:11">
      <c r="D222" s="16"/>
      <c r="K222" s="18"/>
    </row>
    <row r="223" spans="4:11">
      <c r="D223" s="16"/>
      <c r="K223" s="18"/>
    </row>
    <row r="224" spans="4:11">
      <c r="D224" s="16"/>
      <c r="K224" s="18"/>
    </row>
    <row r="225" spans="4:11">
      <c r="D225" s="16"/>
      <c r="K225" s="18"/>
    </row>
    <row r="226" spans="4:11">
      <c r="D226" s="16"/>
      <c r="K226" s="18"/>
    </row>
    <row r="227" spans="4:11">
      <c r="D227" s="16"/>
      <c r="K227" s="18"/>
    </row>
    <row r="228" spans="4:11">
      <c r="D228" s="16"/>
      <c r="K228" s="18"/>
    </row>
    <row r="229" spans="4:11">
      <c r="D229" s="16"/>
      <c r="K229" s="18"/>
    </row>
    <row r="230" spans="4:11">
      <c r="D230" s="16"/>
      <c r="K230" s="18"/>
    </row>
    <row r="231" spans="4:11">
      <c r="D231" s="16"/>
      <c r="K231" s="18"/>
    </row>
    <row r="232" spans="4:11">
      <c r="D232" s="16"/>
      <c r="K232" s="18"/>
    </row>
    <row r="233" spans="4:11">
      <c r="D233" s="16"/>
      <c r="K233" s="18"/>
    </row>
    <row r="234" spans="4:11">
      <c r="D234" s="16"/>
      <c r="K234" s="18"/>
    </row>
    <row r="235" spans="4:11">
      <c r="D235" s="16"/>
      <c r="K235" s="18"/>
    </row>
    <row r="236" spans="4:11">
      <c r="D236" s="16"/>
      <c r="K236" s="18"/>
    </row>
    <row r="237" spans="4:11">
      <c r="D237" s="16"/>
      <c r="K237" s="18"/>
    </row>
    <row r="238" spans="4:11">
      <c r="D238" s="16"/>
      <c r="K238" s="18"/>
    </row>
    <row r="239" spans="4:11">
      <c r="D239" s="16"/>
      <c r="K239" s="18"/>
    </row>
    <row r="240" spans="4:11">
      <c r="D240" s="16"/>
      <c r="K240" s="18"/>
    </row>
    <row r="241" spans="4:11">
      <c r="D241" s="16"/>
      <c r="K241" s="18"/>
    </row>
    <row r="242" spans="4:11">
      <c r="D242" s="16"/>
      <c r="K242" s="18"/>
    </row>
    <row r="243" spans="4:11">
      <c r="D243" s="16"/>
      <c r="K243" s="18"/>
    </row>
    <row r="244" spans="4:11">
      <c r="D244" s="16"/>
      <c r="K244" s="18"/>
    </row>
    <row r="245" spans="4:11">
      <c r="D245" s="16"/>
      <c r="K245" s="18"/>
    </row>
    <row r="246" spans="4:11">
      <c r="D246" s="16"/>
      <c r="K246" s="18"/>
    </row>
    <row r="247" spans="4:11">
      <c r="D247" s="16"/>
      <c r="K247" s="18"/>
    </row>
    <row r="248" spans="4:11">
      <c r="D248" s="16"/>
      <c r="K248" s="18"/>
    </row>
    <row r="249" spans="4:11">
      <c r="D249" s="16"/>
      <c r="K249" s="18"/>
    </row>
    <row r="250" spans="4:11">
      <c r="D250" s="16"/>
      <c r="K250" s="18"/>
    </row>
    <row r="251" spans="4:11">
      <c r="D251" s="16"/>
      <c r="K251" s="18"/>
    </row>
    <row r="252" spans="4:11">
      <c r="D252" s="16"/>
      <c r="K252" s="18"/>
    </row>
    <row r="253" spans="4:11">
      <c r="D253" s="16"/>
      <c r="K253" s="18"/>
    </row>
    <row r="254" spans="4:11">
      <c r="D254" s="16"/>
      <c r="K254" s="18"/>
    </row>
    <row r="255" spans="4:11">
      <c r="D255" s="16"/>
      <c r="K255" s="18"/>
    </row>
    <row r="256" spans="4:11">
      <c r="D256" s="16"/>
      <c r="K256" s="18"/>
    </row>
    <row r="257" spans="4:11">
      <c r="D257" s="16"/>
      <c r="K257" s="18"/>
    </row>
    <row r="258" spans="4:11">
      <c r="D258" s="16"/>
      <c r="K258" s="18"/>
    </row>
    <row r="259" spans="4:11">
      <c r="D259" s="16"/>
      <c r="K259" s="18"/>
    </row>
    <row r="260" spans="4:11">
      <c r="D260" s="16"/>
      <c r="K260" s="18"/>
    </row>
    <row r="261" spans="4:11">
      <c r="D261" s="16"/>
      <c r="K261" s="18"/>
    </row>
    <row r="262" spans="4:11">
      <c r="D262" s="16"/>
      <c r="K262" s="18"/>
    </row>
    <row r="263" spans="4:11">
      <c r="D263" s="16"/>
      <c r="K263" s="18"/>
    </row>
    <row r="264" spans="4:11">
      <c r="D264" s="16"/>
      <c r="K264" s="18"/>
    </row>
    <row r="265" spans="4:11">
      <c r="D265" s="16"/>
      <c r="K265" s="18"/>
    </row>
    <row r="266" spans="4:11">
      <c r="D266" s="16"/>
      <c r="K266" s="18"/>
    </row>
    <row r="267" spans="4:11">
      <c r="D267" s="16"/>
      <c r="K267" s="18"/>
    </row>
    <row r="268" spans="4:11">
      <c r="D268" s="16"/>
      <c r="K268" s="18"/>
    </row>
    <row r="269" spans="4:11">
      <c r="D269" s="16"/>
      <c r="K269" s="18"/>
    </row>
    <row r="270" spans="4:11">
      <c r="D270" s="16"/>
      <c r="K270" s="18"/>
    </row>
    <row r="271" spans="4:11">
      <c r="D271" s="16"/>
      <c r="K271" s="18"/>
    </row>
    <row r="272" spans="4:11">
      <c r="D272" s="16"/>
      <c r="K272" s="18"/>
    </row>
    <row r="273" spans="4:11">
      <c r="D273" s="16"/>
      <c r="K273" s="18"/>
    </row>
    <row r="274" spans="4:11">
      <c r="D274" s="16"/>
      <c r="K274" s="18"/>
    </row>
    <row r="275" spans="4:11">
      <c r="D275" s="16"/>
      <c r="K275" s="18"/>
    </row>
    <row r="276" spans="4:11">
      <c r="D276" s="16"/>
      <c r="K276" s="18"/>
    </row>
    <row r="277" spans="4:11">
      <c r="D277" s="16"/>
      <c r="K277" s="18"/>
    </row>
    <row r="278" spans="4:11">
      <c r="D278" s="16"/>
      <c r="K278" s="18"/>
    </row>
    <row r="279" spans="4:11">
      <c r="D279" s="16"/>
      <c r="K279" s="18"/>
    </row>
    <row r="280" spans="4:11">
      <c r="D280" s="16"/>
      <c r="K280" s="18"/>
    </row>
    <row r="281" spans="4:11">
      <c r="D281" s="16"/>
      <c r="K281" s="18"/>
    </row>
    <row r="282" spans="4:11">
      <c r="D282" s="16"/>
      <c r="K282" s="18"/>
    </row>
    <row r="283" spans="4:11">
      <c r="D283" s="16"/>
      <c r="K283" s="18"/>
    </row>
    <row r="284" spans="4:11">
      <c r="D284" s="16"/>
      <c r="K284" s="18"/>
    </row>
    <row r="285" spans="4:11">
      <c r="D285" s="16"/>
      <c r="K285" s="18"/>
    </row>
    <row r="286" spans="4:11">
      <c r="D286" s="16"/>
      <c r="K286" s="18"/>
    </row>
    <row r="287" spans="4:11">
      <c r="D287" s="16"/>
      <c r="K287" s="18"/>
    </row>
    <row r="288" spans="4:11">
      <c r="D288" s="16"/>
      <c r="K288" s="18"/>
    </row>
    <row r="289" spans="4:11">
      <c r="D289" s="16"/>
      <c r="K289" s="18"/>
    </row>
    <row r="290" spans="4:11">
      <c r="D290" s="16"/>
      <c r="K290" s="18"/>
    </row>
    <row r="291" spans="4:11">
      <c r="D291" s="16"/>
      <c r="K291" s="18"/>
    </row>
    <row r="292" spans="4:11">
      <c r="D292" s="16"/>
      <c r="K292" s="18"/>
    </row>
    <row r="293" spans="4:11">
      <c r="D293" s="16"/>
      <c r="K293" s="18"/>
    </row>
    <row r="294" spans="4:11">
      <c r="D294" s="16"/>
      <c r="K294" s="18"/>
    </row>
    <row r="295" spans="4:11">
      <c r="D295" s="16"/>
      <c r="K295" s="18"/>
    </row>
    <row r="296" spans="4:11">
      <c r="D296" s="16"/>
      <c r="K296" s="18"/>
    </row>
    <row r="297" spans="4:11">
      <c r="D297" s="16"/>
      <c r="K297" s="18"/>
    </row>
    <row r="298" spans="4:11">
      <c r="D298" s="16"/>
      <c r="K298" s="18"/>
    </row>
    <row r="299" spans="4:11">
      <c r="D299" s="16"/>
      <c r="K299" s="18"/>
    </row>
    <row r="300" spans="4:11">
      <c r="D300" s="16"/>
      <c r="K300" s="18"/>
    </row>
    <row r="301" spans="4:11">
      <c r="D301" s="16"/>
      <c r="K301" s="18"/>
    </row>
    <row r="302" spans="4:11">
      <c r="D302" s="16"/>
      <c r="K302" s="18"/>
    </row>
    <row r="303" spans="4:11">
      <c r="D303" s="16"/>
      <c r="K303" s="18"/>
    </row>
    <row r="304" spans="4:11">
      <c r="D304" s="16"/>
      <c r="K304" s="18"/>
    </row>
    <row r="305" spans="4:11">
      <c r="D305" s="16"/>
      <c r="K305" s="18"/>
    </row>
    <row r="306" spans="4:11">
      <c r="D306" s="16"/>
      <c r="K306" s="18"/>
    </row>
    <row r="307" spans="4:11">
      <c r="D307" s="16"/>
      <c r="K307" s="18"/>
    </row>
    <row r="308" spans="4:11">
      <c r="D308" s="16"/>
      <c r="K308" s="18"/>
    </row>
    <row r="309" spans="4:11">
      <c r="D309" s="16"/>
      <c r="K309" s="18"/>
    </row>
    <row r="310" spans="4:11">
      <c r="D310" s="16"/>
      <c r="K310" s="18"/>
    </row>
    <row r="311" spans="4:11">
      <c r="D311" s="16"/>
      <c r="K311" s="18"/>
    </row>
    <row r="312" spans="4:11">
      <c r="D312" s="16"/>
      <c r="K312" s="18"/>
    </row>
    <row r="313" spans="4:11">
      <c r="D313" s="16"/>
      <c r="K313" s="18"/>
    </row>
    <row r="314" spans="4:11">
      <c r="D314" s="16"/>
      <c r="K314" s="18"/>
    </row>
    <row r="315" spans="4:11">
      <c r="D315" s="16"/>
      <c r="K315" s="18"/>
    </row>
    <row r="316" spans="4:11">
      <c r="D316" s="16"/>
      <c r="K316" s="18"/>
    </row>
    <row r="317" spans="4:11">
      <c r="D317" s="16"/>
      <c r="K317" s="18"/>
    </row>
    <row r="318" spans="4:11">
      <c r="D318" s="16"/>
      <c r="K318" s="18"/>
    </row>
    <row r="319" spans="4:11">
      <c r="D319" s="16"/>
      <c r="K319" s="18"/>
    </row>
    <row r="320" spans="4:11">
      <c r="D320" s="16"/>
      <c r="K320" s="18"/>
    </row>
    <row r="321" spans="4:11">
      <c r="D321" s="16"/>
      <c r="K321" s="18"/>
    </row>
    <row r="322" spans="4:11">
      <c r="D322" s="16"/>
      <c r="K322" s="18"/>
    </row>
    <row r="323" spans="4:11">
      <c r="D323" s="16"/>
      <c r="K323" s="18"/>
    </row>
    <row r="324" spans="4:11">
      <c r="D324" s="16"/>
      <c r="K324" s="18"/>
    </row>
    <row r="325" spans="4:11">
      <c r="D325" s="16"/>
      <c r="K325" s="18"/>
    </row>
    <row r="326" spans="4:11">
      <c r="D326" s="16"/>
      <c r="K326" s="18"/>
    </row>
    <row r="327" spans="4:11">
      <c r="D327" s="16"/>
      <c r="K327" s="18"/>
    </row>
    <row r="328" spans="4:11">
      <c r="D328" s="16"/>
      <c r="K328" s="18"/>
    </row>
    <row r="329" spans="4:11">
      <c r="D329" s="16"/>
      <c r="K329" s="18"/>
    </row>
    <row r="330" spans="4:11">
      <c r="D330" s="16"/>
      <c r="K330" s="18"/>
    </row>
    <row r="331" spans="4:11">
      <c r="D331" s="16"/>
      <c r="K331" s="18"/>
    </row>
    <row r="332" spans="4:11">
      <c r="D332" s="16"/>
      <c r="K332" s="18"/>
    </row>
    <row r="333" spans="4:11">
      <c r="D333" s="16"/>
      <c r="K333" s="18"/>
    </row>
    <row r="334" spans="4:11">
      <c r="D334" s="16"/>
      <c r="K334" s="18"/>
    </row>
    <row r="335" spans="4:11">
      <c r="D335" s="16"/>
      <c r="K335" s="18"/>
    </row>
    <row r="336" spans="4:11">
      <c r="D336" s="16"/>
      <c r="K336" s="18"/>
    </row>
    <row r="337" spans="4:11">
      <c r="D337" s="16"/>
      <c r="K337" s="18"/>
    </row>
    <row r="338" spans="4:11">
      <c r="D338" s="16"/>
      <c r="K338" s="18"/>
    </row>
    <row r="339" spans="4:11">
      <c r="D339" s="16"/>
      <c r="K339" s="18"/>
    </row>
    <row r="340" spans="4:11">
      <c r="D340" s="16"/>
      <c r="K340" s="18"/>
    </row>
    <row r="341" spans="4:11">
      <c r="D341" s="16"/>
      <c r="K341" s="18"/>
    </row>
    <row r="342" spans="4:11">
      <c r="D342" s="16"/>
      <c r="K342" s="18"/>
    </row>
    <row r="343" spans="4:11">
      <c r="D343" s="16"/>
      <c r="K343" s="18"/>
    </row>
    <row r="344" spans="4:11">
      <c r="D344" s="16"/>
      <c r="K344" s="18"/>
    </row>
    <row r="345" spans="4:11">
      <c r="D345" s="16"/>
      <c r="K345" s="18"/>
    </row>
    <row r="346" spans="4:11">
      <c r="D346" s="16"/>
      <c r="K346" s="18"/>
    </row>
    <row r="347" spans="4:11">
      <c r="D347" s="16"/>
      <c r="K347" s="18"/>
    </row>
    <row r="348" spans="4:11">
      <c r="D348" s="16"/>
      <c r="K348" s="18"/>
    </row>
    <row r="349" spans="4:11">
      <c r="D349" s="16"/>
      <c r="K349" s="18"/>
    </row>
    <row r="350" spans="4:11">
      <c r="D350" s="16"/>
      <c r="K350" s="18"/>
    </row>
    <row r="351" spans="4:11">
      <c r="D351" s="16"/>
      <c r="K351" s="18"/>
    </row>
    <row r="352" spans="4:11">
      <c r="D352" s="16"/>
      <c r="K352" s="18"/>
    </row>
    <row r="353" spans="4:11">
      <c r="D353" s="16"/>
      <c r="K353" s="18"/>
    </row>
    <row r="354" spans="4:11">
      <c r="D354" s="16"/>
      <c r="K354" s="18"/>
    </row>
    <row r="355" spans="4:11">
      <c r="D355" s="16"/>
      <c r="K355" s="18"/>
    </row>
    <row r="356" spans="4:11">
      <c r="D356" s="16"/>
      <c r="K356" s="18"/>
    </row>
    <row r="357" spans="4:11">
      <c r="D357" s="16"/>
      <c r="K357" s="18"/>
    </row>
    <row r="358" spans="4:11">
      <c r="D358" s="16"/>
      <c r="K358" s="18"/>
    </row>
    <row r="359" spans="4:11">
      <c r="D359" s="16"/>
      <c r="K359" s="18"/>
    </row>
    <row r="360" spans="4:11">
      <c r="D360" s="16"/>
      <c r="K360" s="18"/>
    </row>
    <row r="361" spans="4:11">
      <c r="D361" s="16"/>
      <c r="K361" s="18"/>
    </row>
    <row r="362" spans="4:11">
      <c r="D362" s="16"/>
      <c r="K362" s="18"/>
    </row>
    <row r="363" spans="4:11">
      <c r="D363" s="16"/>
      <c r="K363" s="18"/>
    </row>
    <row r="364" spans="4:11">
      <c r="D364" s="16"/>
      <c r="K364" s="18"/>
    </row>
    <row r="365" spans="4:11">
      <c r="D365" s="16"/>
      <c r="K365" s="18"/>
    </row>
    <row r="366" spans="4:11">
      <c r="D366" s="16"/>
      <c r="K366" s="18"/>
    </row>
    <row r="367" spans="4:11">
      <c r="D367" s="16"/>
      <c r="K367" s="18"/>
    </row>
    <row r="368" spans="4:11">
      <c r="D368" s="16"/>
      <c r="K368" s="18"/>
    </row>
    <row r="369" spans="4:11">
      <c r="D369" s="16"/>
      <c r="K369" s="18"/>
    </row>
    <row r="370" spans="4:11">
      <c r="D370" s="16"/>
      <c r="K370" s="18"/>
    </row>
    <row r="371" spans="4:11">
      <c r="D371" s="16"/>
      <c r="K371" s="18"/>
    </row>
    <row r="372" spans="4:11">
      <c r="D372" s="16"/>
      <c r="K372" s="18"/>
    </row>
    <row r="373" spans="4:11">
      <c r="D373" s="16"/>
      <c r="K373" s="18"/>
    </row>
    <row r="374" spans="4:11">
      <c r="D374" s="16"/>
      <c r="K374" s="18"/>
    </row>
    <row r="375" spans="4:11">
      <c r="D375" s="16"/>
      <c r="K375" s="18"/>
    </row>
    <row r="376" spans="4:11">
      <c r="D376" s="16"/>
      <c r="K376" s="18"/>
    </row>
    <row r="377" spans="4:11">
      <c r="D377" s="16"/>
      <c r="K377" s="18"/>
    </row>
    <row r="378" spans="4:11">
      <c r="D378" s="16"/>
      <c r="K378" s="18"/>
    </row>
    <row r="379" spans="4:11">
      <c r="D379" s="16"/>
      <c r="K379" s="18"/>
    </row>
    <row r="380" spans="4:11">
      <c r="D380" s="16"/>
      <c r="K380" s="18"/>
    </row>
    <row r="381" spans="4:11">
      <c r="D381" s="16"/>
      <c r="K381" s="18"/>
    </row>
    <row r="382" spans="4:11">
      <c r="D382" s="16"/>
      <c r="K382" s="18"/>
    </row>
    <row r="383" spans="4:11">
      <c r="D383" s="16"/>
      <c r="K383" s="18"/>
    </row>
    <row r="384" spans="4:11">
      <c r="D384" s="16"/>
      <c r="K384" s="18"/>
    </row>
    <row r="385" spans="4:11">
      <c r="D385" s="16"/>
      <c r="K385" s="18"/>
    </row>
    <row r="386" spans="4:11">
      <c r="D386" s="16"/>
      <c r="K386" s="18"/>
    </row>
    <row r="387" spans="4:11">
      <c r="D387" s="16"/>
      <c r="K387" s="18"/>
    </row>
    <row r="388" spans="4:11">
      <c r="D388" s="16"/>
      <c r="K388" s="18"/>
    </row>
    <row r="389" spans="4:11">
      <c r="D389" s="16"/>
      <c r="K389" s="18"/>
    </row>
    <row r="390" spans="4:11">
      <c r="D390" s="16"/>
      <c r="K390" s="18"/>
    </row>
    <row r="391" spans="4:11">
      <c r="D391" s="16"/>
      <c r="K391" s="18"/>
    </row>
    <row r="392" spans="4:11">
      <c r="D392" s="16"/>
      <c r="K392" s="18"/>
    </row>
    <row r="393" spans="4:11">
      <c r="D393" s="16"/>
      <c r="K393" s="18"/>
    </row>
    <row r="394" spans="4:11">
      <c r="D394" s="16"/>
      <c r="K394" s="18"/>
    </row>
    <row r="395" spans="4:11">
      <c r="D395" s="16"/>
      <c r="K395" s="18"/>
    </row>
    <row r="396" spans="4:11">
      <c r="D396" s="16"/>
      <c r="K396" s="18"/>
    </row>
    <row r="397" spans="4:11">
      <c r="D397" s="16"/>
      <c r="K397" s="18"/>
    </row>
    <row r="398" spans="4:11">
      <c r="D398" s="16"/>
      <c r="K398" s="18"/>
    </row>
    <row r="399" spans="4:11">
      <c r="D399" s="16"/>
      <c r="K399" s="18"/>
    </row>
    <row r="400" spans="4:11">
      <c r="D400" s="16"/>
      <c r="K400" s="18"/>
    </row>
    <row r="401" spans="4:11">
      <c r="D401" s="16"/>
      <c r="K401" s="18"/>
    </row>
    <row r="402" spans="4:11">
      <c r="D402" s="16"/>
      <c r="K402" s="18"/>
    </row>
    <row r="403" spans="4:11">
      <c r="D403" s="16"/>
      <c r="K403" s="18"/>
    </row>
    <row r="404" spans="4:11">
      <c r="D404" s="16"/>
      <c r="K404" s="18"/>
    </row>
    <row r="405" spans="4:11">
      <c r="D405" s="16"/>
      <c r="K405" s="18"/>
    </row>
    <row r="406" spans="4:11">
      <c r="D406" s="16"/>
      <c r="K406" s="18"/>
    </row>
    <row r="407" spans="4:11">
      <c r="D407" s="16"/>
      <c r="K407" s="18"/>
    </row>
    <row r="408" spans="4:11">
      <c r="D408" s="16"/>
      <c r="K408" s="18"/>
    </row>
    <row r="409" spans="4:11">
      <c r="D409" s="16"/>
      <c r="K409" s="18"/>
    </row>
    <row r="410" spans="4:11">
      <c r="D410" s="16"/>
      <c r="K410" s="18"/>
    </row>
    <row r="411" spans="4:11">
      <c r="D411" s="16"/>
      <c r="K411" s="18"/>
    </row>
    <row r="412" spans="4:11">
      <c r="D412" s="16"/>
      <c r="K412" s="18"/>
    </row>
    <row r="413" spans="4:11">
      <c r="D413" s="16"/>
      <c r="K413" s="18"/>
    </row>
    <row r="414" spans="4:11">
      <c r="D414" s="16"/>
      <c r="K414" s="18"/>
    </row>
    <row r="415" spans="4:11">
      <c r="D415" s="16"/>
      <c r="K415" s="18"/>
    </row>
    <row r="416" spans="4:11">
      <c r="D416" s="16"/>
      <c r="K416" s="18"/>
    </row>
    <row r="417" spans="4:11">
      <c r="D417" s="16"/>
      <c r="K417" s="18"/>
    </row>
    <row r="418" spans="4:11">
      <c r="D418" s="16"/>
      <c r="K418" s="18"/>
    </row>
    <row r="419" spans="4:11">
      <c r="D419" s="16"/>
      <c r="K419" s="18"/>
    </row>
    <row r="420" spans="4:11">
      <c r="D420" s="16"/>
      <c r="K420" s="18"/>
    </row>
    <row r="421" spans="4:11">
      <c r="D421" s="16"/>
      <c r="K421" s="18"/>
    </row>
    <row r="422" spans="4:11">
      <c r="D422" s="16"/>
      <c r="K422" s="18"/>
    </row>
    <row r="423" spans="4:11">
      <c r="D423" s="16"/>
      <c r="K423" s="18"/>
    </row>
    <row r="424" spans="4:11">
      <c r="D424" s="16"/>
      <c r="K424" s="18"/>
    </row>
    <row r="425" spans="4:11">
      <c r="D425" s="16"/>
      <c r="K425" s="18"/>
    </row>
    <row r="426" spans="4:11">
      <c r="D426" s="16"/>
      <c r="K426" s="18"/>
    </row>
    <row r="427" spans="4:11">
      <c r="D427" s="16"/>
      <c r="K427" s="18"/>
    </row>
    <row r="428" spans="4:11">
      <c r="D428" s="16"/>
      <c r="K428" s="18"/>
    </row>
    <row r="429" spans="4:11">
      <c r="D429" s="16"/>
      <c r="K429" s="18"/>
    </row>
    <row r="430" spans="4:11">
      <c r="D430" s="16"/>
      <c r="K430" s="18"/>
    </row>
    <row r="431" spans="4:11">
      <c r="D431" s="16"/>
      <c r="K431" s="18"/>
    </row>
    <row r="432" spans="4:11">
      <c r="D432" s="16"/>
      <c r="K432" s="18"/>
    </row>
    <row r="433" spans="4:11">
      <c r="D433" s="16"/>
      <c r="K433" s="18"/>
    </row>
    <row r="434" spans="4:11">
      <c r="D434" s="16"/>
      <c r="K434" s="18"/>
    </row>
    <row r="435" spans="4:11">
      <c r="D435" s="16"/>
      <c r="K435" s="18"/>
    </row>
    <row r="436" spans="4:11">
      <c r="D436" s="16"/>
      <c r="K436" s="18"/>
    </row>
    <row r="437" spans="4:11">
      <c r="D437" s="16"/>
      <c r="K437" s="18"/>
    </row>
    <row r="438" spans="4:11">
      <c r="D438" s="16"/>
      <c r="K438" s="18"/>
    </row>
    <row r="439" spans="4:11">
      <c r="D439" s="16"/>
      <c r="K439" s="18"/>
    </row>
    <row r="440" spans="4:11">
      <c r="D440" s="16"/>
      <c r="K440" s="18"/>
    </row>
    <row r="441" spans="4:11">
      <c r="D441" s="16"/>
      <c r="K441" s="18"/>
    </row>
    <row r="442" spans="4:11">
      <c r="D442" s="16"/>
      <c r="K442" s="18"/>
    </row>
    <row r="443" spans="4:11">
      <c r="D443" s="16"/>
      <c r="K443" s="18"/>
    </row>
    <row r="444" spans="4:11">
      <c r="D444" s="16"/>
      <c r="K444" s="18"/>
    </row>
    <row r="445" spans="4:11">
      <c r="D445" s="16"/>
      <c r="K445" s="18"/>
    </row>
    <row r="446" spans="4:11">
      <c r="D446" s="16"/>
      <c r="K446" s="18"/>
    </row>
    <row r="447" spans="4:11">
      <c r="D447" s="16"/>
      <c r="K447" s="18"/>
    </row>
    <row r="448" spans="4:11">
      <c r="D448" s="16"/>
      <c r="K448" s="18"/>
    </row>
    <row r="449" spans="4:11">
      <c r="D449" s="16"/>
      <c r="K449" s="18"/>
    </row>
    <row r="450" spans="4:11">
      <c r="D450" s="16"/>
      <c r="K450" s="18"/>
    </row>
    <row r="451" spans="4:11">
      <c r="D451" s="16"/>
      <c r="K451" s="18"/>
    </row>
    <row r="452" spans="4:11">
      <c r="D452" s="16"/>
      <c r="K452" s="18"/>
    </row>
    <row r="453" spans="4:11">
      <c r="D453" s="16"/>
      <c r="K453" s="18"/>
    </row>
    <row r="454" spans="4:11">
      <c r="D454" s="16"/>
      <c r="K454" s="18"/>
    </row>
    <row r="455" spans="4:11">
      <c r="D455" s="16"/>
      <c r="K455" s="18"/>
    </row>
    <row r="456" spans="4:11">
      <c r="D456" s="16"/>
      <c r="K456" s="18"/>
    </row>
    <row r="457" spans="4:11">
      <c r="D457" s="16"/>
      <c r="K457" s="18"/>
    </row>
    <row r="458" spans="4:11">
      <c r="D458" s="16"/>
      <c r="K458" s="18"/>
    </row>
    <row r="459" spans="4:11">
      <c r="D459" s="16"/>
      <c r="K459" s="18"/>
    </row>
    <row r="460" spans="4:11">
      <c r="D460" s="16"/>
      <c r="K460" s="18"/>
    </row>
    <row r="461" spans="4:11">
      <c r="D461" s="16"/>
      <c r="K461" s="18"/>
    </row>
    <row r="462" spans="4:11">
      <c r="D462" s="16"/>
      <c r="K462" s="18"/>
    </row>
    <row r="463" spans="4:11">
      <c r="D463" s="16"/>
      <c r="K463" s="18"/>
    </row>
    <row r="464" spans="4:11">
      <c r="D464" s="16"/>
      <c r="K464" s="18"/>
    </row>
    <row r="465" spans="4:11">
      <c r="D465" s="16"/>
      <c r="K465" s="18"/>
    </row>
    <row r="466" spans="4:11">
      <c r="D466" s="16"/>
      <c r="K466" s="18"/>
    </row>
    <row r="467" spans="4:11">
      <c r="D467" s="16"/>
      <c r="K467" s="18"/>
    </row>
    <row r="468" spans="4:11">
      <c r="D468" s="16"/>
      <c r="K468" s="18"/>
    </row>
    <row r="469" spans="4:11">
      <c r="D469" s="16"/>
      <c r="K469" s="18"/>
    </row>
    <row r="470" spans="4:11">
      <c r="D470" s="16"/>
      <c r="K470" s="18"/>
    </row>
    <row r="471" spans="4:11">
      <c r="D471" s="16"/>
      <c r="K471" s="18"/>
    </row>
    <row r="472" spans="4:11">
      <c r="D472" s="16"/>
      <c r="K472" s="18"/>
    </row>
    <row r="473" spans="4:11">
      <c r="D473" s="16"/>
      <c r="K473" s="18"/>
    </row>
    <row r="474" spans="4:11">
      <c r="D474" s="16"/>
      <c r="K474" s="18"/>
    </row>
    <row r="475" spans="4:11">
      <c r="D475" s="16"/>
      <c r="K475" s="18"/>
    </row>
    <row r="476" spans="4:11">
      <c r="D476" s="16"/>
      <c r="K476" s="18"/>
    </row>
    <row r="477" spans="4:11">
      <c r="D477" s="16"/>
      <c r="K477" s="18"/>
    </row>
    <row r="478" spans="4:11">
      <c r="D478" s="16"/>
      <c r="K478" s="18"/>
    </row>
    <row r="479" spans="4:11">
      <c r="D479" s="16"/>
      <c r="K479" s="18"/>
    </row>
    <row r="480" spans="4:11">
      <c r="D480" s="16"/>
      <c r="K480" s="18"/>
    </row>
    <row r="481" spans="4:11">
      <c r="D481" s="16"/>
      <c r="K481" s="18"/>
    </row>
    <row r="482" spans="4:11">
      <c r="D482" s="16"/>
      <c r="K482" s="18"/>
    </row>
    <row r="483" spans="4:11">
      <c r="D483" s="16"/>
      <c r="K483" s="18"/>
    </row>
    <row r="484" spans="4:11">
      <c r="D484" s="16"/>
      <c r="K484" s="18"/>
    </row>
    <row r="485" spans="4:11">
      <c r="D485" s="16"/>
      <c r="K485" s="18"/>
    </row>
    <row r="486" spans="4:11">
      <c r="D486" s="16"/>
      <c r="K486" s="18"/>
    </row>
    <row r="487" spans="4:11">
      <c r="D487" s="16"/>
      <c r="K487" s="18"/>
    </row>
    <row r="488" spans="4:11">
      <c r="D488" s="16"/>
      <c r="K488" s="18"/>
    </row>
    <row r="489" spans="4:11">
      <c r="D489" s="16"/>
      <c r="K489" s="18"/>
    </row>
    <row r="490" spans="4:11">
      <c r="D490" s="16"/>
      <c r="K490" s="18"/>
    </row>
    <row r="491" spans="4:11">
      <c r="D491" s="16"/>
      <c r="K491" s="18"/>
    </row>
    <row r="492" spans="4:11">
      <c r="D492" s="16"/>
      <c r="K492" s="18"/>
    </row>
    <row r="493" spans="4:11">
      <c r="D493" s="16"/>
      <c r="K493" s="18"/>
    </row>
    <row r="494" spans="4:11">
      <c r="D494" s="16"/>
      <c r="K494" s="18"/>
    </row>
    <row r="495" spans="4:11">
      <c r="D495" s="16"/>
      <c r="K495" s="18"/>
    </row>
    <row r="496" spans="4:11">
      <c r="D496" s="16"/>
      <c r="K496" s="18"/>
    </row>
    <row r="497" spans="4:11">
      <c r="D497" s="16"/>
      <c r="K497" s="18"/>
    </row>
    <row r="498" spans="4:11">
      <c r="D498" s="16"/>
      <c r="K498" s="18"/>
    </row>
    <row r="499" spans="4:11">
      <c r="D499" s="16"/>
      <c r="K499" s="18"/>
    </row>
    <row r="500" spans="4:11">
      <c r="D500" s="16"/>
      <c r="K500" s="18"/>
    </row>
    <row r="501" spans="4:11">
      <c r="D501" s="16"/>
      <c r="K501" s="18"/>
    </row>
    <row r="502" spans="4:11">
      <c r="D502" s="16"/>
      <c r="K502" s="18"/>
    </row>
    <row r="503" spans="4:11">
      <c r="D503" s="16"/>
      <c r="K503" s="18"/>
    </row>
    <row r="504" spans="4:11">
      <c r="D504" s="16"/>
      <c r="K504" s="18"/>
    </row>
    <row r="505" spans="4:11">
      <c r="D505" s="16"/>
      <c r="K505" s="18"/>
    </row>
    <row r="506" spans="4:11">
      <c r="D506" s="16"/>
      <c r="K506" s="18"/>
    </row>
    <row r="507" spans="4:11">
      <c r="D507" s="16"/>
      <c r="K507" s="18"/>
    </row>
    <row r="508" spans="4:11">
      <c r="D508" s="16"/>
      <c r="K508" s="18"/>
    </row>
    <row r="509" spans="4:11">
      <c r="D509" s="16"/>
      <c r="K509" s="18"/>
    </row>
    <row r="510" spans="4:11">
      <c r="D510" s="16"/>
      <c r="K510" s="18"/>
    </row>
    <row r="511" spans="4:11">
      <c r="D511" s="16"/>
      <c r="K511" s="18"/>
    </row>
    <row r="512" spans="4:11">
      <c r="D512" s="16"/>
      <c r="K512" s="18"/>
    </row>
    <row r="513" spans="4:11">
      <c r="D513" s="16"/>
      <c r="K513" s="18"/>
    </row>
    <row r="514" spans="4:11">
      <c r="D514" s="16"/>
      <c r="K514" s="18"/>
    </row>
    <row r="515" spans="4:11">
      <c r="D515" s="16"/>
      <c r="K515" s="18"/>
    </row>
    <row r="516" spans="4:11">
      <c r="D516" s="16"/>
      <c r="K516" s="18"/>
    </row>
    <row r="517" spans="4:11">
      <c r="D517" s="16"/>
      <c r="K517" s="18"/>
    </row>
    <row r="518" spans="4:11">
      <c r="D518" s="16"/>
      <c r="K518" s="18"/>
    </row>
    <row r="519" spans="4:11">
      <c r="D519" s="16"/>
      <c r="K519" s="18"/>
    </row>
    <row r="520" spans="4:11">
      <c r="D520" s="16"/>
      <c r="K520" s="18"/>
    </row>
    <row r="521" spans="4:11">
      <c r="D521" s="16"/>
      <c r="K521" s="18"/>
    </row>
    <row r="522" spans="4:11">
      <c r="D522" s="16"/>
      <c r="K522" s="18"/>
    </row>
    <row r="523" spans="4:11">
      <c r="D523" s="16"/>
      <c r="K523" s="18"/>
    </row>
    <row r="524" spans="4:11">
      <c r="D524" s="16"/>
      <c r="K524" s="18"/>
    </row>
    <row r="525" spans="4:11">
      <c r="D525" s="16"/>
      <c r="K525" s="18"/>
    </row>
    <row r="526" spans="4:11">
      <c r="D526" s="16"/>
      <c r="K526" s="18"/>
    </row>
    <row r="527" spans="4:11">
      <c r="D527" s="16"/>
      <c r="K527" s="18"/>
    </row>
    <row r="528" spans="4:11">
      <c r="D528" s="16"/>
      <c r="K528" s="18"/>
    </row>
    <row r="529" spans="4:11">
      <c r="D529" s="16"/>
      <c r="K529" s="18"/>
    </row>
    <row r="530" spans="4:11">
      <c r="D530" s="16"/>
      <c r="K530" s="18"/>
    </row>
    <row r="531" spans="4:11">
      <c r="D531" s="16"/>
      <c r="K531" s="18"/>
    </row>
    <row r="532" spans="4:11">
      <c r="D532" s="16"/>
      <c r="K532" s="18"/>
    </row>
    <row r="533" spans="4:11">
      <c r="D533" s="16"/>
      <c r="K533" s="18"/>
    </row>
    <row r="534" spans="4:11">
      <c r="D534" s="16"/>
      <c r="K534" s="18"/>
    </row>
    <row r="535" spans="4:11">
      <c r="D535" s="16"/>
      <c r="K535" s="18"/>
    </row>
    <row r="536" spans="4:11">
      <c r="D536" s="16"/>
      <c r="K536" s="18"/>
    </row>
    <row r="537" spans="4:11">
      <c r="D537" s="16"/>
      <c r="K537" s="18"/>
    </row>
    <row r="538" spans="4:11">
      <c r="D538" s="16"/>
      <c r="K538" s="18"/>
    </row>
    <row r="539" spans="4:11">
      <c r="D539" s="16"/>
      <c r="K539" s="18"/>
    </row>
    <row r="540" spans="4:11">
      <c r="D540" s="16"/>
      <c r="K540" s="18"/>
    </row>
    <row r="541" spans="4:11">
      <c r="D541" s="16"/>
      <c r="K541" s="18"/>
    </row>
    <row r="542" spans="4:11">
      <c r="D542" s="16"/>
      <c r="K542" s="18"/>
    </row>
    <row r="543" spans="4:11">
      <c r="D543" s="16"/>
      <c r="K543" s="18"/>
    </row>
    <row r="544" spans="4:11">
      <c r="D544" s="16"/>
      <c r="K544" s="18"/>
    </row>
    <row r="545" spans="4:11">
      <c r="D545" s="16"/>
      <c r="K545" s="18"/>
    </row>
    <row r="546" spans="4:11">
      <c r="D546" s="16"/>
      <c r="K546" s="18"/>
    </row>
    <row r="547" spans="4:11">
      <c r="D547" s="16"/>
      <c r="K547" s="18"/>
    </row>
    <row r="548" spans="4:11">
      <c r="D548" s="16"/>
      <c r="K548" s="18"/>
    </row>
    <row r="549" spans="4:11">
      <c r="D549" s="16"/>
      <c r="K549" s="18"/>
    </row>
    <row r="550" spans="4:11">
      <c r="D550" s="16"/>
      <c r="K550" s="18"/>
    </row>
    <row r="551" spans="4:11">
      <c r="D551" s="16"/>
      <c r="K551" s="18"/>
    </row>
    <row r="552" spans="4:11">
      <c r="D552" s="16"/>
      <c r="K552" s="18"/>
    </row>
    <row r="553" spans="4:11">
      <c r="D553" s="16"/>
      <c r="K553" s="18"/>
    </row>
    <row r="554" spans="4:11">
      <c r="D554" s="16"/>
      <c r="K554" s="18"/>
    </row>
    <row r="555" spans="4:11">
      <c r="D555" s="16"/>
      <c r="K555" s="18"/>
    </row>
    <row r="556" spans="4:11">
      <c r="D556" s="16"/>
      <c r="K556" s="18"/>
    </row>
    <row r="557" spans="4:11">
      <c r="D557" s="16"/>
      <c r="K557" s="18"/>
    </row>
    <row r="558" spans="4:11">
      <c r="D558" s="16"/>
      <c r="K558" s="18"/>
    </row>
    <row r="559" spans="4:11">
      <c r="D559" s="16"/>
      <c r="K559" s="18"/>
    </row>
    <row r="560" spans="4:11">
      <c r="D560" s="16"/>
      <c r="K560" s="18"/>
    </row>
    <row r="561" spans="4:11">
      <c r="D561" s="16"/>
      <c r="K561" s="18"/>
    </row>
    <row r="562" spans="4:11">
      <c r="D562" s="16"/>
      <c r="K562" s="18"/>
    </row>
    <row r="563" spans="4:11">
      <c r="D563" s="16"/>
      <c r="K563" s="18"/>
    </row>
    <row r="564" spans="4:11">
      <c r="D564" s="16"/>
      <c r="K564" s="18"/>
    </row>
    <row r="565" spans="4:11">
      <c r="D565" s="16"/>
      <c r="K565" s="18"/>
    </row>
    <row r="566" spans="4:11">
      <c r="D566" s="16"/>
      <c r="K566" s="18"/>
    </row>
    <row r="567" spans="4:11">
      <c r="D567" s="16"/>
      <c r="K567" s="18"/>
    </row>
    <row r="568" spans="4:11">
      <c r="D568" s="16"/>
      <c r="K568" s="18"/>
    </row>
    <row r="569" spans="4:11">
      <c r="D569" s="16"/>
      <c r="K569" s="18"/>
    </row>
    <row r="570" spans="4:11">
      <c r="D570" s="16"/>
      <c r="K570" s="18"/>
    </row>
    <row r="571" spans="4:11">
      <c r="D571" s="16"/>
      <c r="K571" s="18"/>
    </row>
    <row r="572" spans="4:11">
      <c r="D572" s="16"/>
      <c r="K572" s="18"/>
    </row>
    <row r="573" spans="4:11">
      <c r="D573" s="16"/>
      <c r="K573" s="18"/>
    </row>
    <row r="574" spans="4:11">
      <c r="D574" s="16"/>
      <c r="K574" s="18"/>
    </row>
    <row r="575" spans="4:11">
      <c r="D575" s="16"/>
      <c r="K575" s="18"/>
    </row>
    <row r="576" spans="4:11">
      <c r="D576" s="16"/>
      <c r="K576" s="18"/>
    </row>
    <row r="577" spans="4:11">
      <c r="D577" s="16"/>
      <c r="K577" s="18"/>
    </row>
    <row r="578" spans="4:11">
      <c r="D578" s="16"/>
      <c r="K578" s="18"/>
    </row>
    <row r="579" spans="4:11">
      <c r="D579" s="16"/>
      <c r="K579" s="18"/>
    </row>
    <row r="580" spans="4:11">
      <c r="D580" s="16"/>
      <c r="K580" s="18"/>
    </row>
    <row r="581" spans="4:11">
      <c r="D581" s="16"/>
      <c r="K581" s="18"/>
    </row>
    <row r="582" spans="4:11">
      <c r="D582" s="16"/>
      <c r="K582" s="18"/>
    </row>
    <row r="583" spans="4:11">
      <c r="D583" s="16"/>
      <c r="K583" s="18"/>
    </row>
    <row r="584" spans="4:11">
      <c r="D584" s="16"/>
      <c r="K584" s="18"/>
    </row>
    <row r="585" spans="4:11">
      <c r="D585" s="16"/>
      <c r="K585" s="18"/>
    </row>
    <row r="586" spans="4:11">
      <c r="D586" s="16"/>
      <c r="K586" s="18"/>
    </row>
    <row r="587" spans="4:11">
      <c r="D587" s="16"/>
      <c r="K587" s="18"/>
    </row>
    <row r="588" spans="4:11">
      <c r="D588" s="16"/>
      <c r="K588" s="18"/>
    </row>
    <row r="589" spans="4:11">
      <c r="D589" s="16"/>
      <c r="K589" s="18"/>
    </row>
    <row r="590" spans="4:11">
      <c r="D590" s="16"/>
      <c r="K590" s="18"/>
    </row>
    <row r="591" spans="4:11">
      <c r="D591" s="16"/>
      <c r="K591" s="18"/>
    </row>
    <row r="592" spans="4:11">
      <c r="D592" s="16"/>
      <c r="K592" s="18"/>
    </row>
    <row r="593" spans="4:11">
      <c r="D593" s="16"/>
      <c r="K593" s="18"/>
    </row>
    <row r="594" spans="4:11">
      <c r="D594" s="16"/>
      <c r="K594" s="18"/>
    </row>
    <row r="595" spans="4:11">
      <c r="D595" s="16"/>
      <c r="K595" s="18"/>
    </row>
    <row r="596" spans="4:11">
      <c r="D596" s="16"/>
      <c r="K596" s="18"/>
    </row>
    <row r="597" spans="4:11">
      <c r="D597" s="16"/>
      <c r="K597" s="18"/>
    </row>
    <row r="598" spans="4:11">
      <c r="D598" s="16"/>
      <c r="K598" s="18"/>
    </row>
    <row r="599" spans="4:11">
      <c r="D599" s="16"/>
      <c r="K599" s="18"/>
    </row>
    <row r="600" spans="4:11">
      <c r="D600" s="16"/>
      <c r="K600" s="18"/>
    </row>
    <row r="601" spans="4:11">
      <c r="D601" s="16"/>
      <c r="K601" s="18"/>
    </row>
    <row r="602" spans="4:11">
      <c r="D602" s="16"/>
      <c r="K602" s="18"/>
    </row>
    <row r="603" spans="4:11">
      <c r="D603" s="16"/>
      <c r="K603" s="18"/>
    </row>
    <row r="604" spans="4:11">
      <c r="D604" s="16"/>
      <c r="K604" s="18"/>
    </row>
    <row r="605" spans="4:11">
      <c r="D605" s="16"/>
      <c r="K605" s="18"/>
    </row>
    <row r="606" spans="4:11">
      <c r="D606" s="16"/>
      <c r="K606" s="18"/>
    </row>
    <row r="607" spans="4:11">
      <c r="D607" s="16"/>
      <c r="K607" s="18"/>
    </row>
    <row r="608" spans="4:11">
      <c r="D608" s="16"/>
      <c r="K608" s="18"/>
    </row>
    <row r="609" spans="4:11">
      <c r="D609" s="16"/>
      <c r="K609" s="18"/>
    </row>
    <row r="610" spans="4:11">
      <c r="D610" s="16"/>
      <c r="K610" s="18"/>
    </row>
    <row r="611" spans="4:11">
      <c r="D611" s="16"/>
      <c r="K611" s="18"/>
    </row>
    <row r="612" spans="4:11">
      <c r="D612" s="16"/>
      <c r="K612" s="18"/>
    </row>
    <row r="613" spans="4:11">
      <c r="D613" s="16"/>
      <c r="K613" s="18"/>
    </row>
    <row r="614" spans="4:11">
      <c r="D614" s="16"/>
      <c r="K614" s="18"/>
    </row>
    <row r="615" spans="4:11">
      <c r="D615" s="16"/>
      <c r="K615" s="18"/>
    </row>
    <row r="616" spans="4:11">
      <c r="D616" s="16"/>
      <c r="K616" s="18"/>
    </row>
    <row r="617" spans="4:11">
      <c r="D617" s="16"/>
      <c r="K617" s="18"/>
    </row>
    <row r="618" spans="4:11">
      <c r="D618" s="16"/>
      <c r="K618" s="18"/>
    </row>
    <row r="619" spans="4:11">
      <c r="D619" s="16"/>
      <c r="K619" s="18"/>
    </row>
    <row r="620" spans="4:11">
      <c r="D620" s="16"/>
      <c r="K620" s="18"/>
    </row>
    <row r="621" spans="4:11">
      <c r="D621" s="16"/>
      <c r="K621" s="18"/>
    </row>
    <row r="622" spans="4:11">
      <c r="D622" s="16"/>
      <c r="K622" s="18"/>
    </row>
    <row r="623" spans="4:11">
      <c r="D623" s="16"/>
      <c r="K623" s="18"/>
    </row>
    <row r="624" spans="4:11">
      <c r="D624" s="16"/>
      <c r="K624" s="18"/>
    </row>
    <row r="625" spans="4:11">
      <c r="D625" s="16"/>
      <c r="K625" s="18"/>
    </row>
    <row r="626" spans="4:11">
      <c r="D626" s="16"/>
      <c r="K626" s="18"/>
    </row>
    <row r="627" spans="4:11">
      <c r="D627" s="16"/>
      <c r="K627" s="18"/>
    </row>
    <row r="628" spans="4:11">
      <c r="D628" s="16"/>
      <c r="K628" s="18"/>
    </row>
    <row r="629" spans="4:11">
      <c r="D629" s="16"/>
      <c r="K629" s="18"/>
    </row>
    <row r="630" spans="4:11">
      <c r="D630" s="16"/>
      <c r="K630" s="18"/>
    </row>
    <row r="631" spans="4:11">
      <c r="D631" s="16"/>
      <c r="K631" s="18"/>
    </row>
    <row r="632" spans="4:11">
      <c r="D632" s="16"/>
      <c r="K632" s="18"/>
    </row>
    <row r="633" spans="4:11">
      <c r="D633" s="16"/>
      <c r="K633" s="18"/>
    </row>
    <row r="634" spans="4:11">
      <c r="D634" s="16"/>
      <c r="K634" s="18"/>
    </row>
    <row r="635" spans="4:11">
      <c r="D635" s="16"/>
      <c r="K635" s="18"/>
    </row>
    <row r="636" spans="4:11">
      <c r="D636" s="16"/>
      <c r="K636" s="18"/>
    </row>
    <row r="637" spans="4:11">
      <c r="D637" s="16"/>
      <c r="K637" s="18"/>
    </row>
    <row r="638" spans="4:11">
      <c r="D638" s="16"/>
      <c r="K638" s="18"/>
    </row>
    <row r="639" spans="4:11">
      <c r="D639" s="16"/>
      <c r="K639" s="18"/>
    </row>
    <row r="640" spans="4:11">
      <c r="D640" s="16"/>
      <c r="K640" s="18"/>
    </row>
    <row r="641" spans="4:11">
      <c r="D641" s="16"/>
      <c r="K641" s="18"/>
    </row>
    <row r="642" spans="4:11">
      <c r="D642" s="16"/>
      <c r="K642" s="18"/>
    </row>
    <row r="643" spans="4:11">
      <c r="D643" s="16"/>
      <c r="K643" s="18"/>
    </row>
    <row r="644" spans="4:11">
      <c r="D644" s="16"/>
      <c r="K644" s="18"/>
    </row>
    <row r="645" spans="4:11">
      <c r="D645" s="16"/>
      <c r="K645" s="18"/>
    </row>
    <row r="646" spans="4:11">
      <c r="D646" s="16"/>
      <c r="K646" s="18"/>
    </row>
    <row r="647" spans="4:11">
      <c r="D647" s="16"/>
      <c r="K647" s="18"/>
    </row>
    <row r="648" spans="4:11">
      <c r="D648" s="16"/>
      <c r="K648" s="18"/>
    </row>
    <row r="649" spans="4:11">
      <c r="D649" s="16"/>
      <c r="K649" s="18"/>
    </row>
    <row r="650" spans="4:11">
      <c r="D650" s="16"/>
      <c r="K650" s="18"/>
    </row>
    <row r="651" spans="4:11">
      <c r="D651" s="16"/>
      <c r="K651" s="18"/>
    </row>
    <row r="652" spans="4:11">
      <c r="D652" s="16"/>
      <c r="K652" s="18"/>
    </row>
    <row r="653" spans="4:11">
      <c r="D653" s="16"/>
      <c r="K653" s="18"/>
    </row>
    <row r="654" spans="4:11">
      <c r="D654" s="16"/>
      <c r="K654" s="18"/>
    </row>
    <row r="655" spans="4:11">
      <c r="D655" s="16"/>
      <c r="K655" s="18"/>
    </row>
    <row r="656" spans="4:11">
      <c r="D656" s="16"/>
      <c r="K656" s="18"/>
    </row>
    <row r="657" spans="4:11">
      <c r="D657" s="16"/>
      <c r="K657" s="18"/>
    </row>
    <row r="658" spans="4:11">
      <c r="D658" s="16"/>
      <c r="K658" s="18"/>
    </row>
    <row r="659" spans="4:11">
      <c r="D659" s="16"/>
      <c r="K659" s="18"/>
    </row>
    <row r="660" spans="4:11">
      <c r="D660" s="16"/>
      <c r="K660" s="18"/>
    </row>
    <row r="661" spans="4:11">
      <c r="D661" s="16"/>
      <c r="K661" s="18"/>
    </row>
    <row r="662" spans="4:11">
      <c r="D662" s="16"/>
      <c r="K662" s="18"/>
    </row>
    <row r="663" spans="4:11">
      <c r="D663" s="16"/>
      <c r="K663" s="18"/>
    </row>
    <row r="664" spans="4:11">
      <c r="D664" s="16"/>
      <c r="K664" s="18"/>
    </row>
    <row r="665" spans="4:11">
      <c r="D665" s="16"/>
      <c r="K665" s="18"/>
    </row>
    <row r="666" spans="4:11">
      <c r="D666" s="16"/>
      <c r="K666" s="18"/>
    </row>
    <row r="667" spans="4:11">
      <c r="D667" s="16"/>
      <c r="K667" s="18"/>
    </row>
    <row r="668" spans="4:11">
      <c r="D668" s="16"/>
      <c r="K668" s="18"/>
    </row>
    <row r="669" spans="4:11">
      <c r="D669" s="16"/>
      <c r="K669" s="18"/>
    </row>
    <row r="670" spans="4:11">
      <c r="D670" s="16"/>
      <c r="K670" s="18"/>
    </row>
    <row r="671" spans="4:11">
      <c r="D671" s="16"/>
      <c r="K671" s="18"/>
    </row>
    <row r="672" spans="4:11">
      <c r="D672" s="16"/>
      <c r="K672" s="18"/>
    </row>
    <row r="673" spans="4:11">
      <c r="D673" s="16"/>
      <c r="K673" s="18"/>
    </row>
    <row r="674" spans="4:11">
      <c r="D674" s="16"/>
      <c r="K674" s="18"/>
    </row>
    <row r="675" spans="4:11">
      <c r="D675" s="16"/>
      <c r="K675" s="18"/>
    </row>
    <row r="676" spans="4:11">
      <c r="D676" s="16"/>
      <c r="K676" s="18"/>
    </row>
    <row r="677" spans="4:11">
      <c r="D677" s="16"/>
      <c r="K677" s="18"/>
    </row>
    <row r="678" spans="4:11">
      <c r="D678" s="16"/>
      <c r="K678" s="18"/>
    </row>
    <row r="679" spans="4:11">
      <c r="D679" s="16"/>
      <c r="K679" s="18"/>
    </row>
    <row r="680" spans="4:11">
      <c r="D680" s="16"/>
      <c r="K680" s="18"/>
    </row>
    <row r="681" spans="4:11">
      <c r="D681" s="16"/>
      <c r="K681" s="18"/>
    </row>
    <row r="682" spans="4:11">
      <c r="D682" s="16"/>
      <c r="K682" s="18"/>
    </row>
    <row r="683" spans="4:11">
      <c r="D683" s="16"/>
      <c r="K683" s="18"/>
    </row>
    <row r="684" spans="4:11">
      <c r="D684" s="16"/>
      <c r="K684" s="18"/>
    </row>
    <row r="685" spans="4:11">
      <c r="D685" s="16"/>
      <c r="K685" s="18"/>
    </row>
    <row r="686" spans="4:11">
      <c r="D686" s="16"/>
      <c r="K686" s="18"/>
    </row>
    <row r="687" spans="4:11">
      <c r="D687" s="16"/>
      <c r="K687" s="18"/>
    </row>
    <row r="688" spans="4:11">
      <c r="D688" s="16"/>
      <c r="K688" s="18"/>
    </row>
    <row r="689" spans="4:11">
      <c r="D689" s="16"/>
      <c r="K689" s="18"/>
    </row>
    <row r="690" spans="4:11">
      <c r="D690" s="16"/>
      <c r="K690" s="18"/>
    </row>
    <row r="691" spans="4:11">
      <c r="D691" s="16"/>
      <c r="K691" s="18"/>
    </row>
    <row r="692" spans="4:11">
      <c r="D692" s="16"/>
      <c r="K692" s="18"/>
    </row>
    <row r="693" spans="4:11">
      <c r="D693" s="16"/>
      <c r="K693" s="18"/>
    </row>
    <row r="694" spans="4:11">
      <c r="D694" s="16"/>
      <c r="K694" s="18"/>
    </row>
    <row r="695" spans="4:11">
      <c r="D695" s="16"/>
      <c r="K695" s="18"/>
    </row>
    <row r="696" spans="4:11">
      <c r="D696" s="16"/>
      <c r="K696" s="18"/>
    </row>
    <row r="697" spans="4:11">
      <c r="D697" s="16"/>
      <c r="K697" s="18"/>
    </row>
    <row r="698" spans="4:11">
      <c r="D698" s="16"/>
      <c r="K698" s="18"/>
    </row>
    <row r="699" spans="4:11">
      <c r="D699" s="16"/>
      <c r="K699" s="18"/>
    </row>
    <row r="700" spans="4:11">
      <c r="D700" s="16"/>
      <c r="K700" s="18"/>
    </row>
    <row r="701" spans="4:11">
      <c r="D701" s="16"/>
      <c r="K701" s="18"/>
    </row>
    <row r="702" spans="4:11">
      <c r="D702" s="16"/>
      <c r="K702" s="18"/>
    </row>
    <row r="703" spans="4:11">
      <c r="D703" s="16"/>
      <c r="K703" s="18"/>
    </row>
    <row r="704" spans="4:11">
      <c r="D704" s="16"/>
      <c r="K704" s="18"/>
    </row>
    <row r="705" spans="4:11">
      <c r="D705" s="16"/>
      <c r="K705" s="18"/>
    </row>
    <row r="706" spans="4:11">
      <c r="D706" s="16"/>
      <c r="K706" s="18"/>
    </row>
    <row r="707" spans="4:11">
      <c r="D707" s="16"/>
      <c r="K707" s="18"/>
    </row>
    <row r="708" spans="4:11">
      <c r="D708" s="16"/>
      <c r="K708" s="18"/>
    </row>
    <row r="709" spans="4:11">
      <c r="D709" s="16"/>
      <c r="K709" s="18"/>
    </row>
    <row r="710" spans="4:11">
      <c r="D710" s="16"/>
      <c r="K710" s="18"/>
    </row>
    <row r="711" spans="4:11">
      <c r="D711" s="16"/>
      <c r="K711" s="18"/>
    </row>
    <row r="712" spans="4:11">
      <c r="D712" s="16"/>
      <c r="K712" s="18"/>
    </row>
    <row r="713" spans="4:11">
      <c r="D713" s="16"/>
      <c r="K713" s="18"/>
    </row>
    <row r="714" spans="4:11">
      <c r="D714" s="16"/>
      <c r="K714" s="18"/>
    </row>
    <row r="715" spans="4:11">
      <c r="D715" s="16"/>
      <c r="K715" s="18"/>
    </row>
    <row r="716" spans="4:11">
      <c r="D716" s="16"/>
      <c r="K716" s="18"/>
    </row>
    <row r="717" spans="4:11">
      <c r="D717" s="16"/>
      <c r="K717" s="18"/>
    </row>
    <row r="718" spans="4:11">
      <c r="D718" s="16"/>
      <c r="K718" s="18"/>
    </row>
    <row r="719" spans="4:11">
      <c r="D719" s="16"/>
      <c r="K719" s="18"/>
    </row>
    <row r="720" spans="4:11">
      <c r="D720" s="16"/>
      <c r="K720" s="18"/>
    </row>
    <row r="721" spans="4:11">
      <c r="D721" s="16"/>
      <c r="K721" s="18"/>
    </row>
    <row r="722" spans="4:11">
      <c r="D722" s="16"/>
      <c r="K722" s="18"/>
    </row>
    <row r="723" spans="4:11">
      <c r="D723" s="16"/>
      <c r="K723" s="18"/>
    </row>
    <row r="724" spans="4:11">
      <c r="D724" s="16"/>
      <c r="K724" s="18"/>
    </row>
    <row r="725" spans="4:11">
      <c r="D725" s="16"/>
      <c r="K725" s="18"/>
    </row>
    <row r="726" spans="4:11">
      <c r="D726" s="16"/>
      <c r="K726" s="18"/>
    </row>
    <row r="727" spans="4:11">
      <c r="D727" s="16"/>
      <c r="K727" s="18"/>
    </row>
    <row r="728" spans="4:11">
      <c r="D728" s="16"/>
      <c r="K728" s="18"/>
    </row>
    <row r="729" spans="4:11">
      <c r="D729" s="16"/>
      <c r="K729" s="18"/>
    </row>
    <row r="730" spans="4:11">
      <c r="D730" s="16"/>
      <c r="K730" s="18"/>
    </row>
    <row r="731" spans="4:11">
      <c r="D731" s="16"/>
      <c r="K731" s="18"/>
    </row>
    <row r="732" spans="4:11">
      <c r="D732" s="16"/>
      <c r="K732" s="18"/>
    </row>
    <row r="733" spans="4:11">
      <c r="D733" s="16"/>
      <c r="K733" s="18"/>
    </row>
    <row r="734" spans="4:11">
      <c r="D734" s="16"/>
      <c r="K734" s="18"/>
    </row>
    <row r="735" spans="4:11">
      <c r="D735" s="16"/>
      <c r="K735" s="18"/>
    </row>
    <row r="736" spans="4:11">
      <c r="D736" s="16"/>
      <c r="K736" s="18"/>
    </row>
    <row r="737" spans="4:11">
      <c r="D737" s="16"/>
      <c r="K737" s="18"/>
    </row>
    <row r="738" spans="4:11">
      <c r="D738" s="16"/>
      <c r="K738" s="18"/>
    </row>
    <row r="739" spans="4:11">
      <c r="D739" s="16"/>
      <c r="K739" s="18"/>
    </row>
    <row r="740" spans="4:11">
      <c r="D740" s="16"/>
      <c r="K740" s="18"/>
    </row>
    <row r="741" spans="4:11">
      <c r="D741" s="16"/>
      <c r="K741" s="18"/>
    </row>
    <row r="742" spans="4:11">
      <c r="D742" s="16"/>
      <c r="K742" s="18"/>
    </row>
    <row r="743" spans="4:11">
      <c r="D743" s="16"/>
      <c r="K743" s="18"/>
    </row>
    <row r="744" spans="4:11">
      <c r="D744" s="16"/>
      <c r="K744" s="18"/>
    </row>
    <row r="745" spans="4:11">
      <c r="D745" s="16"/>
      <c r="K745" s="18"/>
    </row>
    <row r="746" spans="4:11">
      <c r="D746" s="16"/>
      <c r="K746" s="18"/>
    </row>
    <row r="747" spans="4:11">
      <c r="D747" s="16"/>
      <c r="K747" s="18"/>
    </row>
    <row r="748" spans="4:11">
      <c r="D748" s="16"/>
      <c r="K748" s="18"/>
    </row>
    <row r="749" spans="4:11">
      <c r="D749" s="16"/>
      <c r="K749" s="18"/>
    </row>
    <row r="750" spans="4:11">
      <c r="D750" s="16"/>
      <c r="K750" s="18"/>
    </row>
    <row r="751" spans="4:11">
      <c r="D751" s="16"/>
      <c r="K751" s="18"/>
    </row>
    <row r="752" spans="4:11">
      <c r="D752" s="16"/>
      <c r="K752" s="18"/>
    </row>
    <row r="753" spans="4:11">
      <c r="D753" s="16"/>
      <c r="K753" s="18"/>
    </row>
    <row r="754" spans="4:11">
      <c r="D754" s="16"/>
      <c r="K754" s="18"/>
    </row>
    <row r="755" spans="4:11">
      <c r="D755" s="16"/>
      <c r="K755" s="18"/>
    </row>
    <row r="756" spans="4:11">
      <c r="D756" s="16"/>
      <c r="K756" s="18"/>
    </row>
    <row r="757" spans="4:11">
      <c r="D757" s="16"/>
      <c r="K757" s="18"/>
    </row>
    <row r="758" spans="4:11">
      <c r="D758" s="16"/>
      <c r="K758" s="18"/>
    </row>
    <row r="759" spans="4:11">
      <c r="D759" s="16"/>
      <c r="K759" s="18"/>
    </row>
    <row r="760" spans="4:11">
      <c r="D760" s="16"/>
      <c r="K760" s="18"/>
    </row>
    <row r="761" spans="4:11">
      <c r="D761" s="16"/>
      <c r="K761" s="18"/>
    </row>
    <row r="762" spans="4:11">
      <c r="D762" s="16"/>
      <c r="K762" s="18"/>
    </row>
    <row r="763" spans="4:11">
      <c r="D763" s="16"/>
      <c r="K763" s="18"/>
    </row>
    <row r="764" spans="4:11">
      <c r="D764" s="16"/>
      <c r="K764" s="18"/>
    </row>
    <row r="765" spans="4:11">
      <c r="D765" s="16"/>
      <c r="K765" s="18"/>
    </row>
    <row r="766" spans="4:11">
      <c r="D766" s="16"/>
      <c r="K766" s="18"/>
    </row>
    <row r="767" spans="4:11">
      <c r="D767" s="16"/>
      <c r="K767" s="18"/>
    </row>
    <row r="768" spans="4:11">
      <c r="D768" s="16"/>
      <c r="K768" s="18"/>
    </row>
    <row r="769" spans="4:11">
      <c r="D769" s="16"/>
      <c r="K769" s="18"/>
    </row>
    <row r="770" spans="4:11">
      <c r="D770" s="16"/>
      <c r="K770" s="18"/>
    </row>
    <row r="771" spans="4:11">
      <c r="D771" s="16"/>
      <c r="K771" s="18"/>
    </row>
    <row r="772" spans="4:11">
      <c r="D772" s="16"/>
      <c r="K772" s="18"/>
    </row>
    <row r="773" spans="4:11">
      <c r="D773" s="16"/>
      <c r="K773" s="18"/>
    </row>
    <row r="774" spans="4:11">
      <c r="D774" s="16"/>
      <c r="K774" s="18"/>
    </row>
    <row r="775" spans="4:11">
      <c r="D775" s="16"/>
      <c r="K775" s="18"/>
    </row>
    <row r="776" spans="4:11">
      <c r="D776" s="16"/>
      <c r="K776" s="18"/>
    </row>
    <row r="777" spans="4:11">
      <c r="D777" s="16"/>
      <c r="K777" s="18"/>
    </row>
    <row r="778" spans="4:11">
      <c r="D778" s="16"/>
      <c r="K778" s="18"/>
    </row>
    <row r="779" spans="4:11">
      <c r="D779" s="16"/>
      <c r="K779" s="18"/>
    </row>
    <row r="780" spans="4:11">
      <c r="D780" s="16"/>
      <c r="K780" s="18"/>
    </row>
    <row r="781" spans="4:11">
      <c r="D781" s="16"/>
      <c r="K781" s="18"/>
    </row>
    <row r="782" spans="4:11">
      <c r="D782" s="16"/>
      <c r="K782" s="18"/>
    </row>
    <row r="783" spans="4:11">
      <c r="D783" s="16"/>
      <c r="K783" s="18"/>
    </row>
    <row r="784" spans="4:11">
      <c r="D784" s="16"/>
      <c r="K784" s="18"/>
    </row>
    <row r="785" spans="4:11">
      <c r="D785" s="16"/>
      <c r="K785" s="18"/>
    </row>
    <row r="786" spans="4:11">
      <c r="D786" s="16"/>
      <c r="K786" s="18"/>
    </row>
    <row r="787" spans="4:11">
      <c r="D787" s="16"/>
      <c r="K787" s="18"/>
    </row>
    <row r="788" spans="4:11">
      <c r="D788" s="16"/>
      <c r="K788" s="18"/>
    </row>
    <row r="789" spans="4:11">
      <c r="D789" s="16"/>
      <c r="K789" s="18"/>
    </row>
    <row r="790" spans="4:11">
      <c r="D790" s="16"/>
      <c r="K790" s="18"/>
    </row>
    <row r="791" spans="4:11">
      <c r="D791" s="16"/>
      <c r="K791" s="18"/>
    </row>
    <row r="792" spans="4:11">
      <c r="D792" s="16"/>
      <c r="K792" s="18"/>
    </row>
    <row r="793" spans="4:11">
      <c r="D793" s="16"/>
      <c r="K793" s="18"/>
    </row>
    <row r="794" spans="4:11">
      <c r="D794" s="16"/>
      <c r="K794" s="18"/>
    </row>
    <row r="795" spans="4:11">
      <c r="D795" s="16"/>
      <c r="K795" s="18"/>
    </row>
    <row r="796" spans="4:11">
      <c r="D796" s="16"/>
      <c r="K796" s="18"/>
    </row>
    <row r="797" spans="4:11">
      <c r="D797" s="16"/>
      <c r="K797" s="18"/>
    </row>
    <row r="798" spans="4:11">
      <c r="D798" s="16"/>
      <c r="K798" s="18"/>
    </row>
    <row r="799" spans="4:11">
      <c r="D799" s="16"/>
      <c r="K799" s="18"/>
    </row>
    <row r="800" spans="4:11">
      <c r="D800" s="16"/>
      <c r="K800" s="18"/>
    </row>
    <row r="801" spans="4:11">
      <c r="D801" s="16"/>
      <c r="K801" s="18"/>
    </row>
    <row r="802" spans="4:11">
      <c r="D802" s="16"/>
      <c r="K802" s="18"/>
    </row>
    <row r="803" spans="4:11">
      <c r="D803" s="16"/>
      <c r="K803" s="18"/>
    </row>
    <row r="804" spans="4:11">
      <c r="D804" s="16"/>
      <c r="K804" s="18"/>
    </row>
    <row r="805" spans="4:11">
      <c r="D805" s="16"/>
      <c r="K805" s="18"/>
    </row>
    <row r="806" spans="4:11">
      <c r="D806" s="16"/>
      <c r="K806" s="18"/>
    </row>
    <row r="807" spans="4:11">
      <c r="D807" s="16"/>
      <c r="K807" s="18"/>
    </row>
    <row r="808" spans="4:11">
      <c r="D808" s="16"/>
      <c r="K808" s="18"/>
    </row>
    <row r="809" spans="4:11">
      <c r="D809" s="16"/>
      <c r="K809" s="18"/>
    </row>
    <row r="810" spans="4:11">
      <c r="D810" s="16"/>
      <c r="K810" s="18"/>
    </row>
    <row r="811" spans="4:11">
      <c r="D811" s="16"/>
      <c r="K811" s="18"/>
    </row>
    <row r="812" spans="4:11">
      <c r="D812" s="16"/>
      <c r="K812" s="18"/>
    </row>
    <row r="813" spans="4:11">
      <c r="D813" s="16"/>
      <c r="K813" s="18"/>
    </row>
    <row r="814" spans="4:11">
      <c r="D814" s="16"/>
      <c r="K814" s="18"/>
    </row>
    <row r="815" spans="4:11">
      <c r="D815" s="16"/>
      <c r="K815" s="18"/>
    </row>
    <row r="816" spans="4:11">
      <c r="D816" s="16"/>
      <c r="K816" s="18"/>
    </row>
    <row r="817" spans="4:11">
      <c r="D817" s="16"/>
      <c r="K817" s="18"/>
    </row>
    <row r="818" spans="4:11">
      <c r="D818" s="16"/>
      <c r="K818" s="18"/>
    </row>
    <row r="819" spans="4:11">
      <c r="D819" s="16"/>
      <c r="K819" s="18"/>
    </row>
    <row r="820" spans="4:11">
      <c r="D820" s="16"/>
      <c r="K820" s="18"/>
    </row>
    <row r="821" spans="4:11">
      <c r="D821" s="16"/>
      <c r="K821" s="18"/>
    </row>
    <row r="822" spans="4:11">
      <c r="D822" s="16"/>
      <c r="K822" s="18"/>
    </row>
    <row r="823" spans="4:11">
      <c r="D823" s="16"/>
      <c r="K823" s="18"/>
    </row>
    <row r="824" spans="4:11">
      <c r="D824" s="16"/>
      <c r="K824" s="18"/>
    </row>
    <row r="825" spans="4:11">
      <c r="D825" s="16"/>
      <c r="K825" s="18"/>
    </row>
    <row r="826" spans="4:11">
      <c r="D826" s="16"/>
      <c r="K826" s="18"/>
    </row>
    <row r="827" spans="4:11">
      <c r="D827" s="16"/>
      <c r="K827" s="18"/>
    </row>
    <row r="828" spans="4:11">
      <c r="D828" s="16"/>
      <c r="K828" s="18"/>
    </row>
    <row r="829" spans="4:11">
      <c r="D829" s="16"/>
      <c r="K829" s="18"/>
    </row>
    <row r="830" spans="4:11">
      <c r="D830" s="16"/>
      <c r="K830" s="18"/>
    </row>
    <row r="831" spans="4:11">
      <c r="D831" s="16"/>
      <c r="K831" s="18"/>
    </row>
    <row r="832" spans="4:11">
      <c r="D832" s="16"/>
      <c r="K832" s="18"/>
    </row>
    <row r="833" spans="4:11">
      <c r="D833" s="16"/>
      <c r="K833" s="18"/>
    </row>
    <row r="834" spans="4:11">
      <c r="D834" s="16"/>
      <c r="K834" s="18"/>
    </row>
    <row r="835" spans="4:11">
      <c r="D835" s="16"/>
      <c r="K835" s="18"/>
    </row>
    <row r="836" spans="4:11">
      <c r="D836" s="16"/>
      <c r="K836" s="18"/>
    </row>
  </sheetData>
  <sheetProtection sheet="1" objects="1" scenarios="1" formatCells="0" formatColumns="0" formatRows="0" sort="0" autoFilter="0" pivotTables="0"/>
  <mergeCells count="2">
    <mergeCell ref="A2:D2"/>
    <mergeCell ref="E2:K2"/>
  </mergeCells>
  <conditionalFormatting sqref="A3:B3 D3:J3 L3">
    <cfRule type="duplicateValues" dxfId="4" priority="9"/>
  </conditionalFormatting>
  <conditionalFormatting sqref="A3:B3">
    <cfRule type="duplicateValues" dxfId="3" priority="4"/>
  </conditionalFormatting>
  <conditionalFormatting sqref="C3">
    <cfRule type="duplicateValues" dxfId="2" priority="2"/>
    <cfRule type="duplicateValues" dxfId="1" priority="3"/>
  </conditionalFormatting>
  <conditionalFormatting sqref="K3">
    <cfRule type="duplicateValues" dxfId="0" priority="1"/>
  </conditionalFormatting>
  <pageMargins left="0.25" right="0.25" top="0.75" bottom="0.75" header="0.3" footer="0.3"/>
  <pageSetup paperSize="9" scale="8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RESUMO</vt:lpstr>
      <vt:lpstr>MATERIAL (AQUISIÇÕES)</vt:lpstr>
      <vt:lpstr>LOCAÇÕES DE IMÓVEL</vt:lpstr>
      <vt:lpstr>SERVIÇOS</vt:lpstr>
      <vt:lpstr>SOLUÇÕES DE TI</vt:lpstr>
      <vt:lpstr>OBRAS E SERVIÇOS DE ENGENHARIA</vt:lpstr>
      <vt:lpstr>'LOCAÇÕES DE IMÓVEL'!Titulos_de_impressao</vt:lpstr>
      <vt:lpstr>'MATERIAL (AQUISIÇÕES)'!Titulos_de_impressao</vt:lpstr>
      <vt:lpstr>'OBRAS E SERVIÇOS DE ENGENHARIA'!Titulos_de_impressao</vt:lpstr>
      <vt:lpstr>SERVIÇOS!Titulos_de_impressao</vt:lpstr>
      <vt:lpstr>'SOLUÇÕES DE TI'!Titulos_de_impressao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Douglas E. Machado</dc:creator>
  <cp:lastModifiedBy>Douglas</cp:lastModifiedBy>
  <cp:lastPrinted>2024-06-04T12:29:49Z</cp:lastPrinted>
  <dcterms:created xsi:type="dcterms:W3CDTF">2022-09-23T11:48:27Z</dcterms:created>
  <dcterms:modified xsi:type="dcterms:W3CDTF">2024-11-12T20:09:44Z</dcterms:modified>
</cp:coreProperties>
</file>